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24000" windowHeight="9735"/>
  </bookViews>
  <sheets>
    <sheet name="Edo de Actividades" sheetId="1" r:id="rId1"/>
  </sheets>
  <definedNames>
    <definedName name="_xlnm.Print_Area" localSheetId="0">'Edo de Actividades'!$A$1:$F$87</definedName>
    <definedName name="_xlnm.Print_Titles" localSheetId="0">'Edo de Actividades'!$1:$4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F27" i="1" s="1"/>
  <c r="F78" i="1" s="1"/>
  <c r="E16" i="1"/>
  <c r="F16" i="1"/>
  <c r="E20" i="1"/>
  <c r="F20" i="1"/>
  <c r="E27" i="1"/>
  <c r="E30" i="1"/>
  <c r="F30" i="1"/>
  <c r="F76" i="1" s="1"/>
  <c r="E35" i="1"/>
  <c r="F35" i="1"/>
  <c r="E46" i="1"/>
  <c r="F46" i="1"/>
  <c r="E53" i="1"/>
  <c r="F53" i="1"/>
  <c r="E58" i="1"/>
  <c r="F58" i="1"/>
  <c r="E65" i="1"/>
  <c r="F65" i="1"/>
  <c r="E73" i="1"/>
  <c r="F73" i="1"/>
  <c r="E76" i="1"/>
  <c r="E78" i="1" s="1"/>
</calcChain>
</file>

<file path=xl/sharedStrings.xml><?xml version="1.0" encoding="utf-8"?>
<sst xmlns="http://schemas.openxmlformats.org/spreadsheetml/2006/main" count="70" uniqueCount="69">
  <si>
    <t>SUBDIRECTORA DE ADMINISTRACIÓN Y FINANZAS</t>
  </si>
  <si>
    <t>ENCARGADO DE RECTORÍA</t>
  </si>
  <si>
    <t>C.P. NANCY GUADALUPE SANTILLAN RABELO</t>
  </si>
  <si>
    <t>ING. FRANCISCO JAVIER GRACIA REYES</t>
  </si>
  <si>
    <t>Bajo protesta de decir verdad declaramos que los Estados Financieros y sus Notas son razonablemente correctos y responsabilidad del emisor</t>
  </si>
  <si>
    <t>Resultados del Ejercicio  (Ahorro/Desahorro)</t>
  </si>
  <si>
    <t>Total de Gastos y Otras Pérdidas</t>
  </si>
  <si>
    <t xml:space="preserve">Inversión Pública no Capitalizable 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</si>
  <si>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</si>
  <si>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</si>
  <si>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</si>
  <si>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</si>
  <si>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</si>
  <si>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</si>
  <si>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</si>
  <si>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</si>
  <si>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</si>
  <si>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</si>
  <si>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</si>
  <si>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</si>
  <si>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</si>
  <si>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</si>
  <si>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</si>
  <si>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</si>
  <si>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>Participaciones</t>
  </si>
  <si>
    <t>Participaciones y Aportaciones</t>
  </si>
  <si>
    <t>Activos Intangibles</t>
  </si>
  <si>
    <t>Maquinaria, otros equipos y herramientas</t>
  </si>
  <si>
    <t>Vehiculos y equipo de transporte</t>
  </si>
  <si>
    <t>Mobiliario y equipo educacional y recreativo</t>
  </si>
  <si>
    <t xml:space="preserve">Mobiliario y equipo de administración </t>
  </si>
  <si>
    <t xml:space="preserve">Bienes Muebles, Inmuebles e Intangibles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</si>
  <si>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</si>
  <si>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</si>
  <si>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</si>
  <si>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</si>
  <si>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</si>
  <si>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</si>
  <si>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</si>
  <si>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</si>
  <si>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</si>
  <si>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</si>
  <si>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</si>
  <si>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</si>
  <si>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 xml:space="preserve">Servicios Personales  </t>
  </si>
  <si>
    <t>Gastos de 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</si>
  <si>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</si>
  <si>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</si>
  <si>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</si>
  <si>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</si>
  <si>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</si>
  <si>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</si>
  <si>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 xml:space="preserve">Ingresos Financieros  </t>
  </si>
  <si>
    <t>Otros Ingresos y Beneficios</t>
  </si>
  <si>
    <t>Transferencias, Asignaciones, Subsidios y Otras ayudas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</si>
  <si>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</si>
  <si>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</si>
  <si>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</si>
  <si>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</si>
  <si>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r>
      <t>Productos de Tipo Corriente</t>
    </r>
    <r>
      <rPr>
        <sz val="9"/>
        <rFont val="Calibri"/>
        <family val="2"/>
      </rPr>
      <t>¹</t>
    </r>
  </si>
  <si>
    <t>Derechos</t>
  </si>
  <si>
    <t>Contribuciones de Mejoras</t>
  </si>
  <si>
    <t xml:space="preserve">Cuotas y Aportaciones de Seguridad Social </t>
  </si>
  <si>
    <t>Impuestos</t>
  </si>
  <si>
    <t>Ingresos de la Gestión</t>
  </si>
  <si>
    <t>INGRESOS Y OTROS BENEFICIOS</t>
  </si>
  <si>
    <t>A DICIEMBRE DE 2013 Y JUNIO DE 2014</t>
  </si>
  <si>
    <t>Estado de Actividades</t>
  </si>
  <si>
    <t xml:space="preserve">UNIVERSIDAD TECNOLÓGICA DE POANAS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</si>
</sst>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9"/>
      <name val="Arial"/>
      <family val="2"/>
    </font>
    <font>
      <sz val="8"/>
      <name val="Arial"/>
      <family val="2"/>
    </font>
    <font>
      <sz val="9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43" fontId="3" fillId="2" borderId="0" xfId="1" applyFont="1" applyFill="1" applyBorder="1"/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4" fillId="2" borderId="0" xfId="1" applyFont="1" applyFill="1" applyBorder="1" applyAlignment="1">
      <alignment vertical="top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>
      <alignment horizontal="right"/>
    </xf>
    <xf numFmtId="0" fontId="6" fillId="2" borderId="1" xfId="0" applyFont="1" applyFill="1" applyBorder="1" applyAlignment="1" applyProtection="1">
      <alignment horizontal="center"/>
      <protection locked="0"/>
    </xf>
    <xf numFmtId="43" fontId="4" fillId="2" borderId="0" xfId="1" applyFont="1" applyFill="1" applyBorder="1"/>
    <xf numFmtId="0" fontId="6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right" vertical="top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164" fontId="0" fillId="0" borderId="3" xfId="0" applyNumberFormat="1" applyFill="1" applyBorder="1"/>
    <xf numFmtId="164" fontId="0" fillId="0" borderId="2" xfId="0" applyNumberFormat="1" applyFill="1" applyBorder="1"/>
    <xf numFmtId="0" fontId="0" fillId="0" borderId="2" xfId="0" applyFill="1" applyBorder="1"/>
    <xf numFmtId="0" fontId="8" fillId="0" borderId="2" xfId="0" applyFont="1" applyFill="1" applyBorder="1"/>
    <xf numFmtId="0" fontId="8" fillId="0" borderId="4" xfId="0" applyFont="1" applyFill="1" applyBorder="1"/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9" fillId="0" borderId="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164" fontId="0" fillId="0" borderId="5" xfId="0" applyNumberFormat="1" applyFill="1" applyBorder="1"/>
    <xf numFmtId="164" fontId="0" fillId="0" borderId="0" xfId="0" applyNumberFormat="1" applyFill="1" applyBorder="1"/>
    <xf numFmtId="0" fontId="9" fillId="0" borderId="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6" xfId="0" applyFill="1" applyBorder="1"/>
    <xf numFmtId="0" fontId="4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/>
    <xf numFmtId="0" fontId="0" fillId="0" borderId="5" xfId="0" applyFill="1" applyBorder="1"/>
    <xf numFmtId="0" fontId="12" fillId="0" borderId="7" xfId="0" applyFont="1" applyFill="1" applyBorder="1" applyAlignment="1">
      <alignment horizontal="center"/>
    </xf>
    <xf numFmtId="0" fontId="12" fillId="0" borderId="1" xfId="0" applyFont="1" applyFill="1" applyBorder="1"/>
    <xf numFmtId="0" fontId="0" fillId="0" borderId="1" xfId="0" applyFill="1" applyBorder="1"/>
    <xf numFmtId="0" fontId="0" fillId="0" borderId="8" xfId="0" applyFill="1" applyBorder="1"/>
    <xf numFmtId="0" fontId="13" fillId="3" borderId="5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3"/>
  <sheetViews>
    <sheetView tabSelected="1" topLeftCell="A16" workbookViewId="0">
      <selection activeCell="C39" sqref="C39"/>
    </sheetView>
  </sheetViews>
  <sheetFormatPr baseColWidth="10" defaultRowHeight="15" x14ac:dyDescent="0.25"/>
  <cols>
    <col min="1" max="1" width="4.140625" customWidth="1"/>
    <col min="2" max="2" width="6.42578125" customWidth="1"/>
    <col min="3" max="3" width="62" customWidth="1"/>
    <col min="4" max="4" width="8.28515625" customWidth="1"/>
    <col min="5" max="6" width="22.7109375" customWidth="1"/>
    <col min="8" max="8" width="34.85546875" customWidth="1"/>
  </cols>
  <sheetData>
    <row r="1" spans="1:8" x14ac:dyDescent="0.25">
      <c r="A1" s="59" t="s">
        <v>68</v>
      </c>
      <c r="B1" s="58"/>
      <c r="C1" s="58"/>
      <c r="D1" s="58"/>
      <c r="E1" s="58"/>
      <c r="F1" s="57"/>
    </row>
    <row r="2" spans="1:8" x14ac:dyDescent="0.25">
      <c r="A2" s="56" t="s">
        <v>67</v>
      </c>
      <c r="B2" s="55"/>
      <c r="C2" s="55"/>
      <c r="D2" s="55"/>
      <c r="E2" s="55"/>
      <c r="F2" s="54"/>
    </row>
    <row r="3" spans="1:8" x14ac:dyDescent="0.25">
      <c r="A3" s="56" t="s">
        <v>66</v>
      </c>
      <c r="B3" s="55"/>
      <c r="C3" s="55"/>
      <c r="D3" s="55"/>
      <c r="E3" s="55"/>
      <c r="F3" s="54"/>
    </row>
    <row r="4" spans="1:8" x14ac:dyDescent="0.25">
      <c r="A4" s="53"/>
      <c r="B4" s="52"/>
      <c r="C4" s="52"/>
      <c r="D4" s="52"/>
      <c r="E4" s="51">
        <v>2014</v>
      </c>
      <c r="F4" s="50">
        <v>2013</v>
      </c>
      <c r="G4" s="1"/>
    </row>
    <row r="5" spans="1:8" ht="15" customHeight="1" x14ac:dyDescent="0.25">
      <c r="A5" s="45" t="s">
        <v>65</v>
      </c>
      <c r="B5" s="44"/>
      <c r="C5" s="44"/>
      <c r="D5" s="2"/>
      <c r="E5" s="2"/>
      <c r="F5" s="49"/>
      <c r="G5" s="1"/>
    </row>
    <row r="6" spans="1:8" ht="15" customHeight="1" x14ac:dyDescent="0.25">
      <c r="A6" s="43" t="s">
        <v>64</v>
      </c>
      <c r="B6" s="42"/>
      <c r="C6" s="42"/>
      <c r="D6" s="2"/>
      <c r="E6" s="28">
        <f>SUM(E7:E14)</f>
        <v>174574.43</v>
      </c>
      <c r="F6" s="27">
        <f>SUM(F7:F14)</f>
        <v>517618.29</v>
      </c>
      <c r="G6" s="1"/>
      <c r="H6" s="1"/>
    </row>
    <row r="7" spans="1:8" x14ac:dyDescent="0.25">
      <c r="A7" s="41"/>
      <c r="B7" s="2"/>
      <c r="C7" s="40" t="s">
        <v>63</v>
      </c>
      <c r="D7" s="40"/>
      <c r="E7" s="32"/>
      <c r="F7" s="31"/>
      <c r="G7" s="2"/>
      <c r="H7" s="2"/>
    </row>
    <row r="8" spans="1:8" x14ac:dyDescent="0.25">
      <c r="A8" s="41"/>
      <c r="B8" s="2"/>
      <c r="C8" s="40" t="s">
        <v>62</v>
      </c>
      <c r="D8" s="40"/>
      <c r="E8" s="32"/>
      <c r="F8" s="31"/>
      <c r="G8" s="2"/>
      <c r="H8" s="2"/>
    </row>
    <row r="9" spans="1:8" x14ac:dyDescent="0.25">
      <c r="A9" s="41"/>
      <c r="B9" s="2"/>
      <c r="C9" s="40" t="s">
        <v>61</v>
      </c>
      <c r="D9" s="40"/>
      <c r="E9" s="32"/>
      <c r="F9" s="31"/>
      <c r="G9" s="2"/>
      <c r="H9" s="2"/>
    </row>
    <row r="10" spans="1:8" x14ac:dyDescent="0.25">
      <c r="A10" s="41"/>
      <c r="B10" s="2"/>
      <c r="C10" s="40" t="s">
        <v>60</v>
      </c>
      <c r="D10" s="40"/>
      <c r="E10" s="32"/>
      <c r="F10" s="31"/>
      <c r="G10" s="2"/>
      <c r="H10" s="2"/>
    </row>
    <row r="11" spans="1:8" x14ac:dyDescent="0.25">
      <c r="A11" s="41"/>
      <c r="B11" s="2"/>
      <c r="C11" s="40" t="s">
        <v>59</v>
      </c>
      <c r="D11" s="40"/>
      <c r="E11" s="32"/>
      <c r="F11" s="31"/>
      <c r="G11" s="2"/>
      <c r="H11" s="2"/>
    </row>
    <row r="12" spans="1:8" x14ac:dyDescent="0.25">
      <c r="A12" s="41"/>
      <c r="B12" s="2"/>
      <c r="C12" s="40" t="s">
        <v>58</v>
      </c>
      <c r="D12" s="40"/>
      <c r="E12" s="32"/>
      <c r="F12" s="31"/>
      <c r="G12" s="2"/>
      <c r="H12" s="2"/>
    </row>
    <row r="13" spans="1:8" x14ac:dyDescent="0.25">
      <c r="A13" s="41"/>
      <c r="B13" s="2"/>
      <c r="C13" s="40" t="s">
        <v>57</v>
      </c>
      <c r="D13" s="40"/>
      <c r="E13" s="32">
        <v>174574.43</v>
      </c>
      <c r="F13" s="31">
        <v>517618.29</v>
      </c>
      <c r="G13" s="2"/>
      <c r="H13" s="2"/>
    </row>
    <row r="14" spans="1:8" ht="21.75" customHeight="1" x14ac:dyDescent="0.25">
      <c r="A14" s="41"/>
      <c r="B14" s="2"/>
      <c r="C14" s="47" t="s">
        <v>56</v>
      </c>
      <c r="D14" s="40"/>
      <c r="E14" s="32"/>
      <c r="F14" s="31"/>
      <c r="G14" s="2"/>
      <c r="H14" s="2"/>
    </row>
    <row r="15" spans="1:8" x14ac:dyDescent="0.25">
      <c r="A15" s="41"/>
      <c r="B15" s="2"/>
      <c r="C15" s="2"/>
      <c r="D15" s="2"/>
      <c r="E15" s="32"/>
      <c r="F15" s="31"/>
      <c r="G15" s="1"/>
      <c r="H15" s="1"/>
    </row>
    <row r="16" spans="1:8" ht="15" customHeight="1" x14ac:dyDescent="0.25">
      <c r="A16" s="43" t="s">
        <v>55</v>
      </c>
      <c r="B16" s="42"/>
      <c r="C16" s="42"/>
      <c r="D16" s="2"/>
      <c r="E16" s="28">
        <f>SUM(E17:E18)</f>
        <v>4076726.16</v>
      </c>
      <c r="F16" s="27">
        <f>SUM(F17:F18)</f>
        <v>10556880.08</v>
      </c>
      <c r="G16" s="1"/>
      <c r="H16" s="1"/>
    </row>
    <row r="17" spans="1:10" ht="15" customHeight="1" x14ac:dyDescent="0.25">
      <c r="A17" s="41"/>
      <c r="B17" s="2"/>
      <c r="C17" s="40" t="s">
        <v>25</v>
      </c>
      <c r="D17" s="40"/>
      <c r="E17" s="32"/>
      <c r="F17" s="31"/>
      <c r="G17" s="2"/>
      <c r="H17" s="2"/>
      <c r="I17" s="1"/>
      <c r="J17" s="1"/>
    </row>
    <row r="18" spans="1:10" ht="15" customHeight="1" x14ac:dyDescent="0.25">
      <c r="A18" s="41"/>
      <c r="B18" s="2"/>
      <c r="C18" s="40" t="s">
        <v>54</v>
      </c>
      <c r="D18" s="40"/>
      <c r="E18" s="32">
        <v>4076726.16</v>
      </c>
      <c r="F18" s="31">
        <v>10556880.08</v>
      </c>
      <c r="G18" s="2"/>
      <c r="H18" s="2"/>
      <c r="I18" s="1"/>
    </row>
    <row r="19" spans="1:10" x14ac:dyDescent="0.25">
      <c r="A19" s="48"/>
      <c r="B19" s="3"/>
      <c r="C19" s="2"/>
      <c r="D19" s="2"/>
      <c r="E19" s="32"/>
      <c r="F19" s="31"/>
      <c r="G19" s="1"/>
    </row>
    <row r="20" spans="1:10" ht="15" customHeight="1" x14ac:dyDescent="0.25">
      <c r="A20" s="43" t="s">
        <v>53</v>
      </c>
      <c r="B20" s="42"/>
      <c r="C20" s="42"/>
      <c r="D20" s="2"/>
      <c r="E20" s="28">
        <f>SUM(E21:E25)</f>
        <v>0</v>
      </c>
      <c r="F20" s="27">
        <f>SUM(F21:F25)</f>
        <v>0</v>
      </c>
      <c r="G20" s="1"/>
    </row>
    <row r="21" spans="1:10" ht="15" customHeight="1" x14ac:dyDescent="0.25">
      <c r="A21" s="41"/>
      <c r="B21" s="2"/>
      <c r="C21" s="40" t="s">
        <v>52</v>
      </c>
      <c r="D21" s="40"/>
      <c r="E21" s="32"/>
      <c r="F21" s="31"/>
      <c r="G21" s="2"/>
      <c r="H21" s="2"/>
      <c r="I21" s="1"/>
    </row>
    <row r="22" spans="1:10" ht="15" customHeight="1" x14ac:dyDescent="0.25">
      <c r="A22" s="41"/>
      <c r="B22" s="2"/>
      <c r="C22" s="40" t="s">
        <v>51</v>
      </c>
      <c r="D22" s="40"/>
      <c r="E22" s="32"/>
      <c r="F22" s="31"/>
      <c r="G22" s="2"/>
      <c r="H22" s="2"/>
      <c r="I22" s="1"/>
    </row>
    <row r="23" spans="1:10" ht="15" customHeight="1" x14ac:dyDescent="0.25">
      <c r="A23" s="41"/>
      <c r="B23" s="2"/>
      <c r="C23" s="47" t="s">
        <v>50</v>
      </c>
      <c r="D23" s="40"/>
      <c r="E23" s="32"/>
      <c r="F23" s="31"/>
      <c r="G23" s="2"/>
      <c r="H23" s="2"/>
      <c r="I23" s="1"/>
    </row>
    <row r="24" spans="1:10" ht="15" customHeight="1" x14ac:dyDescent="0.25">
      <c r="A24" s="41"/>
      <c r="B24" s="2"/>
      <c r="C24" s="40" t="s">
        <v>49</v>
      </c>
      <c r="D24" s="40"/>
      <c r="E24" s="32"/>
      <c r="F24" s="31"/>
      <c r="G24" s="2"/>
      <c r="H24" s="2"/>
      <c r="I24" s="1"/>
    </row>
    <row r="25" spans="1:10" ht="15" customHeight="1" x14ac:dyDescent="0.25">
      <c r="A25" s="41"/>
      <c r="B25" s="2"/>
      <c r="C25" s="40" t="s">
        <v>48</v>
      </c>
      <c r="D25" s="40"/>
      <c r="E25" s="32"/>
      <c r="F25" s="31"/>
      <c r="G25" s="2"/>
      <c r="H25" s="2"/>
      <c r="I25" s="1"/>
    </row>
    <row r="26" spans="1:10" x14ac:dyDescent="0.25">
      <c r="A26" s="41"/>
      <c r="B26" s="2"/>
      <c r="C26" s="2"/>
      <c r="D26" s="2"/>
      <c r="E26" s="32"/>
      <c r="F26" s="31"/>
      <c r="G26" s="1"/>
    </row>
    <row r="27" spans="1:10" ht="15" customHeight="1" x14ac:dyDescent="0.25">
      <c r="A27" s="36" t="s">
        <v>47</v>
      </c>
      <c r="B27" s="35"/>
      <c r="C27" s="35"/>
      <c r="D27" s="2"/>
      <c r="E27" s="28">
        <f>+E6+E16+E20</f>
        <v>4251300.59</v>
      </c>
      <c r="F27" s="27">
        <f>+F6+F16+F20</f>
        <v>11074498.369999999</v>
      </c>
      <c r="G27" s="1"/>
    </row>
    <row r="28" spans="1:10" s="1" customFormat="1" x14ac:dyDescent="0.25">
      <c r="A28" s="41"/>
      <c r="B28" s="2"/>
      <c r="C28" s="2"/>
      <c r="D28" s="2"/>
      <c r="E28" s="32"/>
      <c r="F28" s="31"/>
    </row>
    <row r="29" spans="1:10" s="1" customFormat="1" ht="15" customHeight="1" x14ac:dyDescent="0.25">
      <c r="A29" s="45" t="s">
        <v>46</v>
      </c>
      <c r="B29" s="44"/>
      <c r="C29" s="44"/>
      <c r="D29" s="2"/>
      <c r="E29" s="32"/>
      <c r="F29" s="31"/>
    </row>
    <row r="30" spans="1:10" s="1" customFormat="1" ht="15" customHeight="1" x14ac:dyDescent="0.25">
      <c r="A30" s="45" t="s">
        <v>45</v>
      </c>
      <c r="B30" s="44"/>
      <c r="C30" s="44"/>
      <c r="D30" s="2"/>
      <c r="E30" s="28">
        <f>SUM(E31:E33)</f>
        <v>4885886.8</v>
      </c>
      <c r="F30" s="27">
        <f>SUM(F31:F33)</f>
        <v>8530170.0199999996</v>
      </c>
    </row>
    <row r="31" spans="1:10" s="1" customFormat="1" ht="15" customHeight="1" x14ac:dyDescent="0.25">
      <c r="A31" s="41"/>
      <c r="B31" s="2"/>
      <c r="C31" s="40" t="s">
        <v>44</v>
      </c>
      <c r="D31" s="40"/>
      <c r="E31" s="32">
        <v>3674150.16</v>
      </c>
      <c r="F31" s="31">
        <v>5601607.1200000001</v>
      </c>
      <c r="G31" s="2"/>
      <c r="H31" s="2"/>
    </row>
    <row r="32" spans="1:10" s="1" customFormat="1" ht="15" customHeight="1" x14ac:dyDescent="0.25">
      <c r="A32" s="41"/>
      <c r="B32" s="2"/>
      <c r="C32" s="40" t="s">
        <v>43</v>
      </c>
      <c r="D32" s="40"/>
      <c r="E32" s="32">
        <v>322055.71000000002</v>
      </c>
      <c r="F32" s="31">
        <v>613433.05000000005</v>
      </c>
      <c r="G32" s="2"/>
      <c r="H32" s="2"/>
    </row>
    <row r="33" spans="1:8" s="1" customFormat="1" ht="15" customHeight="1" x14ac:dyDescent="0.25">
      <c r="A33" s="41"/>
      <c r="B33" s="2"/>
      <c r="C33" s="40" t="s">
        <v>42</v>
      </c>
      <c r="D33" s="40"/>
      <c r="E33" s="32">
        <v>889680.93</v>
      </c>
      <c r="F33" s="31">
        <v>2315129.85</v>
      </c>
      <c r="G33" s="2"/>
      <c r="H33" s="2"/>
    </row>
    <row r="34" spans="1:8" s="1" customFormat="1" x14ac:dyDescent="0.25">
      <c r="A34" s="39"/>
      <c r="B34" s="38"/>
      <c r="D34" s="2"/>
    </row>
    <row r="35" spans="1:8" s="1" customFormat="1" ht="15" customHeight="1" x14ac:dyDescent="0.25">
      <c r="A35" s="45" t="s">
        <v>41</v>
      </c>
      <c r="B35" s="44"/>
      <c r="C35" s="44"/>
      <c r="D35" s="2"/>
      <c r="E35" s="28">
        <f>SUM(E36:E44)</f>
        <v>0</v>
      </c>
      <c r="F35" s="27">
        <f>SUM(F36:F44)</f>
        <v>0</v>
      </c>
    </row>
    <row r="36" spans="1:8" s="1" customFormat="1" ht="15" customHeight="1" x14ac:dyDescent="0.25">
      <c r="A36" s="41"/>
      <c r="B36" s="2"/>
      <c r="C36" s="40" t="s">
        <v>40</v>
      </c>
      <c r="D36" s="40"/>
      <c r="E36" s="32"/>
      <c r="F36" s="31"/>
      <c r="G36" s="2"/>
      <c r="H36" s="2"/>
    </row>
    <row r="37" spans="1:8" s="1" customFormat="1" ht="15" customHeight="1" x14ac:dyDescent="0.25">
      <c r="A37" s="41"/>
      <c r="B37" s="2"/>
      <c r="C37" s="40" t="s">
        <v>39</v>
      </c>
      <c r="D37" s="40"/>
      <c r="E37" s="32"/>
      <c r="F37" s="31"/>
      <c r="G37" s="2"/>
      <c r="H37" s="2"/>
    </row>
    <row r="38" spans="1:8" s="1" customFormat="1" ht="15" customHeight="1" x14ac:dyDescent="0.25">
      <c r="A38" s="41"/>
      <c r="B38" s="2"/>
      <c r="C38" s="40" t="s">
        <v>38</v>
      </c>
      <c r="D38" s="40"/>
      <c r="E38" s="32"/>
      <c r="F38" s="31"/>
      <c r="G38" s="2"/>
      <c r="H38" s="2"/>
    </row>
    <row r="39" spans="1:8" s="1" customFormat="1" ht="15" customHeight="1" x14ac:dyDescent="0.25">
      <c r="A39" s="41"/>
      <c r="B39" s="2"/>
      <c r="C39" s="40" t="s">
        <v>37</v>
      </c>
      <c r="D39" s="40"/>
      <c r="E39" s="32"/>
      <c r="F39" s="31"/>
      <c r="G39" s="2"/>
      <c r="H39" s="2"/>
    </row>
    <row r="40" spans="1:8" s="1" customFormat="1" ht="15" customHeight="1" x14ac:dyDescent="0.25">
      <c r="A40" s="41"/>
      <c r="B40" s="2"/>
      <c r="C40" s="40" t="s">
        <v>36</v>
      </c>
      <c r="D40" s="40"/>
      <c r="E40" s="32"/>
      <c r="F40" s="31"/>
      <c r="G40" s="2"/>
      <c r="H40" s="2"/>
    </row>
    <row r="41" spans="1:8" s="1" customFormat="1" ht="15" customHeight="1" x14ac:dyDescent="0.25">
      <c r="A41" s="41"/>
      <c r="B41" s="2"/>
      <c r="C41" s="40" t="s">
        <v>35</v>
      </c>
      <c r="D41" s="40"/>
      <c r="E41" s="32"/>
      <c r="F41" s="31"/>
      <c r="G41" s="2"/>
      <c r="H41" s="2"/>
    </row>
    <row r="42" spans="1:8" s="1" customFormat="1" ht="15" customHeight="1" x14ac:dyDescent="0.25">
      <c r="A42" s="41"/>
      <c r="B42" s="2"/>
      <c r="C42" s="40" t="s">
        <v>34</v>
      </c>
      <c r="D42" s="40"/>
      <c r="E42" s="32"/>
      <c r="F42" s="31"/>
      <c r="G42" s="2"/>
      <c r="H42" s="2"/>
    </row>
    <row r="43" spans="1:8" s="1" customFormat="1" ht="15" customHeight="1" x14ac:dyDescent="0.25">
      <c r="A43" s="41"/>
      <c r="B43" s="2"/>
      <c r="C43" s="40" t="s">
        <v>33</v>
      </c>
      <c r="D43" s="40"/>
      <c r="E43" s="32"/>
      <c r="F43" s="31"/>
      <c r="G43" s="2"/>
      <c r="H43" s="2"/>
    </row>
    <row r="44" spans="1:8" s="1" customFormat="1" ht="15" customHeight="1" x14ac:dyDescent="0.25">
      <c r="A44" s="41"/>
      <c r="B44" s="2"/>
      <c r="C44" s="40" t="s">
        <v>32</v>
      </c>
      <c r="D44" s="40"/>
      <c r="E44" s="32"/>
      <c r="F44" s="31"/>
      <c r="G44" s="2"/>
      <c r="H44" s="2"/>
    </row>
    <row r="45" spans="1:8" s="1" customFormat="1" ht="15" customHeight="1" x14ac:dyDescent="0.25">
      <c r="A45" s="41"/>
      <c r="B45" s="2"/>
      <c r="C45" s="40"/>
      <c r="D45" s="40"/>
      <c r="E45" s="32"/>
      <c r="F45" s="31"/>
      <c r="G45" s="2"/>
      <c r="H45" s="2"/>
    </row>
    <row r="46" spans="1:8" s="1" customFormat="1" ht="15" customHeight="1" x14ac:dyDescent="0.25">
      <c r="A46" s="46" t="s">
        <v>31</v>
      </c>
      <c r="B46" s="2"/>
      <c r="C46" s="40"/>
      <c r="D46" s="40"/>
      <c r="E46" s="28">
        <f>SUM(E47:E51)</f>
        <v>22870.15</v>
      </c>
      <c r="F46" s="28">
        <f>SUM(F47:F51)</f>
        <v>358632.54</v>
      </c>
      <c r="G46" s="2"/>
      <c r="H46" s="2"/>
    </row>
    <row r="47" spans="1:8" s="1" customFormat="1" x14ac:dyDescent="0.25">
      <c r="A47" s="39"/>
      <c r="B47" s="38"/>
      <c r="C47" s="37" t="s">
        <v>30</v>
      </c>
      <c r="D47" s="2"/>
      <c r="E47" s="32"/>
      <c r="F47" s="31">
        <v>93904.03</v>
      </c>
    </row>
    <row r="48" spans="1:8" s="1" customFormat="1" x14ac:dyDescent="0.25">
      <c r="A48" s="39"/>
      <c r="B48" s="38"/>
      <c r="C48" s="37" t="s">
        <v>29</v>
      </c>
      <c r="D48" s="2"/>
      <c r="E48" s="32">
        <v>6866.01</v>
      </c>
      <c r="F48" s="31">
        <v>21743.23</v>
      </c>
    </row>
    <row r="49" spans="1:8" s="1" customFormat="1" x14ac:dyDescent="0.25">
      <c r="A49" s="39"/>
      <c r="B49" s="38"/>
      <c r="C49" s="37" t="s">
        <v>28</v>
      </c>
      <c r="D49" s="2"/>
      <c r="E49" s="32"/>
      <c r="F49" s="31">
        <v>13040</v>
      </c>
    </row>
    <row r="50" spans="1:8" s="1" customFormat="1" x14ac:dyDescent="0.25">
      <c r="A50" s="39"/>
      <c r="B50" s="38"/>
      <c r="C50" s="37" t="s">
        <v>27</v>
      </c>
      <c r="D50" s="2"/>
      <c r="E50" s="32">
        <v>7626.42</v>
      </c>
      <c r="F50" s="31">
        <v>49572.53</v>
      </c>
    </row>
    <row r="51" spans="1:8" s="1" customFormat="1" x14ac:dyDescent="0.25">
      <c r="A51" s="39"/>
      <c r="B51" s="38"/>
      <c r="C51" s="37" t="s">
        <v>26</v>
      </c>
      <c r="D51" s="2"/>
      <c r="E51" s="32">
        <v>8377.7199999999993</v>
      </c>
      <c r="F51" s="31">
        <v>180372.75</v>
      </c>
    </row>
    <row r="52" spans="1:8" s="1" customFormat="1" x14ac:dyDescent="0.25">
      <c r="A52" s="39"/>
      <c r="B52" s="38"/>
      <c r="C52" s="46"/>
      <c r="D52" s="2"/>
      <c r="E52" s="32"/>
      <c r="F52" s="31"/>
    </row>
    <row r="53" spans="1:8" s="1" customFormat="1" ht="15" customHeight="1" x14ac:dyDescent="0.25">
      <c r="A53" s="43" t="s">
        <v>25</v>
      </c>
      <c r="B53" s="42"/>
      <c r="C53" s="42"/>
      <c r="D53" s="2"/>
      <c r="E53" s="28">
        <f>SUM(E54:E56)</f>
        <v>0</v>
      </c>
      <c r="F53" s="27">
        <f>SUM(F54:F56)</f>
        <v>0</v>
      </c>
    </row>
    <row r="54" spans="1:8" s="1" customFormat="1" ht="15" customHeight="1" x14ac:dyDescent="0.25">
      <c r="A54" s="41"/>
      <c r="B54" s="2"/>
      <c r="C54" s="40" t="s">
        <v>24</v>
      </c>
      <c r="D54" s="40"/>
      <c r="E54" s="32"/>
      <c r="F54" s="31"/>
      <c r="G54" s="2"/>
      <c r="H54" s="2"/>
    </row>
    <row r="55" spans="1:8" s="1" customFormat="1" ht="15" customHeight="1" x14ac:dyDescent="0.25">
      <c r="A55" s="41"/>
      <c r="B55" s="2"/>
      <c r="C55" s="40" t="s">
        <v>23</v>
      </c>
      <c r="D55" s="40"/>
      <c r="E55" s="32"/>
      <c r="F55" s="31"/>
      <c r="G55" s="2"/>
      <c r="H55" s="2"/>
    </row>
    <row r="56" spans="1:8" s="1" customFormat="1" ht="15" customHeight="1" x14ac:dyDescent="0.25">
      <c r="A56" s="41"/>
      <c r="B56" s="2"/>
      <c r="C56" s="40" t="s">
        <v>22</v>
      </c>
      <c r="D56" s="40"/>
      <c r="E56" s="32"/>
      <c r="F56" s="31"/>
      <c r="G56" s="2"/>
      <c r="H56" s="2"/>
    </row>
    <row r="57" spans="1:8" s="1" customFormat="1" x14ac:dyDescent="0.25">
      <c r="A57" s="39"/>
      <c r="B57" s="38"/>
      <c r="C57" s="37"/>
      <c r="D57" s="2"/>
      <c r="E57" s="32"/>
      <c r="F57" s="31"/>
    </row>
    <row r="58" spans="1:8" s="1" customFormat="1" ht="15" customHeight="1" x14ac:dyDescent="0.25">
      <c r="A58" s="45" t="s">
        <v>21</v>
      </c>
      <c r="B58" s="44"/>
      <c r="C58" s="44"/>
      <c r="D58" s="2"/>
      <c r="E58" s="28">
        <f>SUM(E59:E63)</f>
        <v>0</v>
      </c>
      <c r="F58" s="27">
        <f>SUM(F59:F63)</f>
        <v>0</v>
      </c>
    </row>
    <row r="59" spans="1:8" s="1" customFormat="1" ht="15" customHeight="1" x14ac:dyDescent="0.25">
      <c r="A59" s="41"/>
      <c r="B59" s="2"/>
      <c r="C59" s="40" t="s">
        <v>20</v>
      </c>
      <c r="D59" s="40"/>
      <c r="E59" s="32"/>
      <c r="F59" s="31"/>
      <c r="G59" s="2"/>
      <c r="H59" s="32"/>
    </row>
    <row r="60" spans="1:8" s="1" customFormat="1" ht="15" customHeight="1" x14ac:dyDescent="0.25">
      <c r="A60" s="41"/>
      <c r="B60" s="2"/>
      <c r="C60" s="40" t="s">
        <v>19</v>
      </c>
      <c r="D60" s="40"/>
      <c r="E60" s="32"/>
      <c r="F60" s="31"/>
      <c r="G60" s="2"/>
      <c r="H60" s="2"/>
    </row>
    <row r="61" spans="1:8" s="1" customFormat="1" ht="15" customHeight="1" x14ac:dyDescent="0.25">
      <c r="A61" s="41"/>
      <c r="B61" s="2"/>
      <c r="C61" s="40" t="s">
        <v>18</v>
      </c>
      <c r="D61" s="40"/>
      <c r="E61" s="32"/>
      <c r="F61" s="31"/>
      <c r="G61" s="2"/>
      <c r="H61" s="2"/>
    </row>
    <row r="62" spans="1:8" s="1" customFormat="1" ht="15" customHeight="1" x14ac:dyDescent="0.25">
      <c r="A62" s="41"/>
      <c r="B62" s="2"/>
      <c r="C62" s="40" t="s">
        <v>17</v>
      </c>
      <c r="D62" s="40"/>
      <c r="E62" s="32"/>
      <c r="F62" s="31"/>
      <c r="G62" s="2"/>
      <c r="H62" s="2"/>
    </row>
    <row r="63" spans="1:8" s="1" customFormat="1" ht="15" customHeight="1" x14ac:dyDescent="0.25">
      <c r="A63" s="41"/>
      <c r="B63" s="2"/>
      <c r="C63" s="40" t="s">
        <v>16</v>
      </c>
      <c r="D63" s="40"/>
      <c r="E63" s="32"/>
      <c r="F63" s="31"/>
      <c r="G63" s="2"/>
      <c r="H63" s="2"/>
    </row>
    <row r="64" spans="1:8" s="1" customFormat="1" x14ac:dyDescent="0.25">
      <c r="A64" s="39"/>
      <c r="B64" s="38"/>
      <c r="C64" s="37"/>
      <c r="D64" s="2"/>
      <c r="E64" s="32"/>
      <c r="F64" s="31"/>
    </row>
    <row r="65" spans="1:8" s="1" customFormat="1" ht="15" customHeight="1" x14ac:dyDescent="0.25">
      <c r="A65" s="43" t="s">
        <v>15</v>
      </c>
      <c r="B65" s="42"/>
      <c r="C65" s="42"/>
      <c r="D65" s="2"/>
      <c r="E65" s="28">
        <f>SUM(E66:E71)</f>
        <v>0</v>
      </c>
      <c r="F65" s="27">
        <f>SUM(F66:F71)</f>
        <v>2008209.72</v>
      </c>
    </row>
    <row r="66" spans="1:8" s="1" customFormat="1" ht="15" customHeight="1" x14ac:dyDescent="0.25">
      <c r="A66" s="41"/>
      <c r="B66" s="2"/>
      <c r="C66" s="40" t="s">
        <v>14</v>
      </c>
      <c r="D66" s="40"/>
      <c r="E66" s="32"/>
      <c r="F66" s="31">
        <v>2008209.72</v>
      </c>
      <c r="G66" s="2"/>
      <c r="H66" s="2"/>
    </row>
    <row r="67" spans="1:8" s="1" customFormat="1" ht="15" customHeight="1" x14ac:dyDescent="0.25">
      <c r="A67" s="41"/>
      <c r="B67" s="2"/>
      <c r="C67" s="40" t="s">
        <v>13</v>
      </c>
      <c r="D67" s="40"/>
      <c r="E67" s="32"/>
      <c r="F67" s="31"/>
      <c r="G67" s="2"/>
      <c r="H67" s="2"/>
    </row>
    <row r="68" spans="1:8" s="1" customFormat="1" ht="15" customHeight="1" x14ac:dyDescent="0.25">
      <c r="A68" s="41"/>
      <c r="B68" s="2"/>
      <c r="C68" s="40" t="s">
        <v>12</v>
      </c>
      <c r="D68" s="40"/>
      <c r="E68" s="32"/>
      <c r="F68" s="31"/>
      <c r="G68" s="2"/>
      <c r="H68" s="2"/>
    </row>
    <row r="69" spans="1:8" s="1" customFormat="1" ht="15" customHeight="1" x14ac:dyDescent="0.25">
      <c r="A69" s="41"/>
      <c r="B69" s="2"/>
      <c r="C69" s="40" t="s">
        <v>11</v>
      </c>
      <c r="D69" s="40"/>
      <c r="E69" s="32"/>
      <c r="F69" s="31"/>
      <c r="G69" s="2"/>
      <c r="H69" s="2"/>
    </row>
    <row r="70" spans="1:8" s="1" customFormat="1" ht="15" customHeight="1" x14ac:dyDescent="0.25">
      <c r="A70" s="41"/>
      <c r="B70" s="2"/>
      <c r="C70" s="40" t="s">
        <v>10</v>
      </c>
      <c r="D70" s="40"/>
      <c r="E70" s="32"/>
      <c r="F70" s="31"/>
      <c r="G70" s="2"/>
      <c r="H70" s="2"/>
    </row>
    <row r="71" spans="1:8" s="1" customFormat="1" ht="15" customHeight="1" x14ac:dyDescent="0.25">
      <c r="A71" s="41"/>
      <c r="B71" s="2"/>
      <c r="C71" s="40" t="s">
        <v>9</v>
      </c>
      <c r="D71" s="40"/>
      <c r="E71" s="32"/>
      <c r="F71" s="31"/>
      <c r="G71" s="2"/>
      <c r="H71" s="2"/>
    </row>
    <row r="72" spans="1:8" s="1" customFormat="1" x14ac:dyDescent="0.25">
      <c r="A72" s="39"/>
      <c r="B72" s="38"/>
      <c r="C72" s="37"/>
      <c r="D72" s="2"/>
      <c r="E72" s="32"/>
      <c r="F72" s="31"/>
    </row>
    <row r="73" spans="1:8" s="1" customFormat="1" ht="15" customHeight="1" x14ac:dyDescent="0.25">
      <c r="A73" s="43" t="s">
        <v>8</v>
      </c>
      <c r="B73" s="42"/>
      <c r="C73" s="42"/>
      <c r="D73" s="2"/>
      <c r="E73" s="28">
        <f>SUM(E74)</f>
        <v>0</v>
      </c>
      <c r="F73" s="27">
        <f>SUM(F74)</f>
        <v>0</v>
      </c>
    </row>
    <row r="74" spans="1:8" s="1" customFormat="1" ht="15" customHeight="1" x14ac:dyDescent="0.25">
      <c r="A74" s="41"/>
      <c r="B74" s="2"/>
      <c r="C74" s="40" t="s">
        <v>7</v>
      </c>
      <c r="D74" s="40"/>
      <c r="E74" s="32"/>
      <c r="F74" s="31"/>
      <c r="G74" s="2"/>
      <c r="H74" s="2"/>
    </row>
    <row r="75" spans="1:8" s="1" customFormat="1" x14ac:dyDescent="0.25">
      <c r="A75" s="39"/>
      <c r="B75" s="38"/>
      <c r="C75" s="37"/>
      <c r="D75" s="2"/>
      <c r="E75" s="32"/>
      <c r="F75" s="31"/>
    </row>
    <row r="76" spans="1:8" s="1" customFormat="1" ht="15" customHeight="1" x14ac:dyDescent="0.25">
      <c r="A76" s="36" t="s">
        <v>6</v>
      </c>
      <c r="B76" s="35"/>
      <c r="C76" s="35"/>
      <c r="D76" s="2"/>
      <c r="E76" s="28">
        <f>+E30+E35+E53+E58+E65+E73+E46</f>
        <v>4908756.95</v>
      </c>
      <c r="F76" s="27">
        <f>+F30+F35+F53+F58+F65+F73+F46</f>
        <v>10897012.279999999</v>
      </c>
    </row>
    <row r="77" spans="1:8" s="1" customFormat="1" x14ac:dyDescent="0.25">
      <c r="A77" s="34"/>
      <c r="B77" s="33"/>
      <c r="C77" s="33"/>
      <c r="D77" s="2"/>
      <c r="E77" s="32"/>
      <c r="F77" s="31"/>
    </row>
    <row r="78" spans="1:8" s="1" customFormat="1" ht="15" customHeight="1" x14ac:dyDescent="0.25">
      <c r="A78" s="30" t="s">
        <v>5</v>
      </c>
      <c r="B78" s="29"/>
      <c r="C78" s="29"/>
      <c r="D78" s="2"/>
      <c r="E78" s="28">
        <f>+E27-E76</f>
        <v>-657456.36000000034</v>
      </c>
      <c r="F78" s="27">
        <f>+F27-F76</f>
        <v>177486.08999999985</v>
      </c>
    </row>
    <row r="79" spans="1:8" s="1" customFormat="1" x14ac:dyDescent="0.25">
      <c r="A79" s="26"/>
      <c r="B79" s="25"/>
      <c r="C79" s="24"/>
      <c r="D79" s="24"/>
      <c r="E79" s="23"/>
      <c r="F79" s="22"/>
      <c r="G79" s="2"/>
    </row>
    <row r="80" spans="1:8" s="1" customFormat="1" x14ac:dyDescent="0.25">
      <c r="A80" s="2"/>
      <c r="B80" s="2"/>
      <c r="C80" s="3"/>
      <c r="D80" s="2"/>
      <c r="E80" s="2"/>
      <c r="F80" s="2"/>
      <c r="G80" s="2"/>
    </row>
    <row r="81" spans="1:10" s="1" customFormat="1" x14ac:dyDescent="0.25">
      <c r="A81" s="19" t="s">
        <v>4</v>
      </c>
      <c r="B81" s="19"/>
      <c r="C81" s="19"/>
      <c r="D81" s="19"/>
      <c r="E81" s="19"/>
      <c r="F81" s="19"/>
      <c r="G81" s="19"/>
      <c r="H81" s="19"/>
      <c r="I81" s="19"/>
      <c r="J81" s="19"/>
    </row>
    <row r="82" spans="1:10" s="1" customForma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</row>
    <row r="83" spans="1:10" s="1" customForma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</row>
    <row r="84" spans="1:10" s="1" customFormat="1" x14ac:dyDescent="0.25">
      <c r="A84" s="19"/>
      <c r="B84" s="19"/>
      <c r="C84" s="20"/>
      <c r="D84" s="4"/>
      <c r="E84" s="4"/>
      <c r="F84"/>
      <c r="G84" s="21"/>
      <c r="H84" s="20"/>
      <c r="I84" s="4"/>
      <c r="J84" s="4"/>
    </row>
    <row r="85" spans="1:10" s="1" customFormat="1" x14ac:dyDescent="0.25">
      <c r="A85" s="19"/>
      <c r="B85" s="18"/>
      <c r="C85" s="17"/>
      <c r="D85" s="12"/>
      <c r="E85" s="16"/>
      <c r="F85" s="16"/>
      <c r="G85" s="4"/>
      <c r="H85" s="4"/>
    </row>
    <row r="86" spans="1:10" s="1" customFormat="1" x14ac:dyDescent="0.25">
      <c r="A86" s="15"/>
      <c r="B86" s="14"/>
      <c r="C86" s="13" t="s">
        <v>3</v>
      </c>
      <c r="D86" s="12"/>
      <c r="E86" s="11" t="s">
        <v>2</v>
      </c>
      <c r="F86" s="11"/>
      <c r="G86" s="5"/>
      <c r="H86" s="4"/>
    </row>
    <row r="87" spans="1:10" s="1" customFormat="1" ht="21.75" customHeight="1" x14ac:dyDescent="0.25">
      <c r="A87" s="10"/>
      <c r="B87" s="9"/>
      <c r="C87" s="8" t="s">
        <v>1</v>
      </c>
      <c r="D87" s="7"/>
      <c r="E87" s="6" t="s">
        <v>0</v>
      </c>
      <c r="F87" s="6"/>
      <c r="G87" s="5"/>
      <c r="H87" s="4"/>
    </row>
    <row r="88" spans="1:10" s="1" customFormat="1" x14ac:dyDescent="0.25">
      <c r="A88" s="3"/>
      <c r="B88" s="3"/>
      <c r="C88" s="2"/>
      <c r="D88" s="2"/>
      <c r="E88" s="2"/>
      <c r="F88" s="2"/>
    </row>
    <row r="89" spans="1:10" s="1" customFormat="1" x14ac:dyDescent="0.25">
      <c r="A89" s="3"/>
      <c r="B89" s="3"/>
      <c r="C89" s="2"/>
      <c r="D89" s="2"/>
      <c r="E89" s="2"/>
      <c r="F89" s="2"/>
      <c r="G89" s="2"/>
    </row>
    <row r="90" spans="1:10" s="1" customFormat="1" x14ac:dyDescent="0.25">
      <c r="A90" s="3"/>
      <c r="B90" s="3"/>
      <c r="C90" s="2"/>
      <c r="D90" s="2"/>
      <c r="E90" s="2"/>
      <c r="F90" s="2"/>
      <c r="G90" s="2"/>
    </row>
    <row r="91" spans="1:10" s="1" customFormat="1" x14ac:dyDescent="0.25">
      <c r="A91" s="2"/>
      <c r="B91" s="2"/>
      <c r="C91" s="2"/>
      <c r="D91" s="2"/>
      <c r="E91" s="2"/>
      <c r="F91" s="2"/>
      <c r="G91" s="2"/>
    </row>
    <row r="92" spans="1:10" s="1" customFormat="1" x14ac:dyDescent="0.25"/>
    <row r="93" spans="1:10" s="1" customFormat="1" x14ac:dyDescent="0.25"/>
  </sheetData>
  <mergeCells count="19">
    <mergeCell ref="A65:C65"/>
    <mergeCell ref="A58:C58"/>
    <mergeCell ref="A53:C53"/>
    <mergeCell ref="A30:C30"/>
    <mergeCell ref="A35:C35"/>
    <mergeCell ref="E87:F87"/>
    <mergeCell ref="E86:F86"/>
    <mergeCell ref="A73:C73"/>
    <mergeCell ref="A76:C76"/>
    <mergeCell ref="A78:C78"/>
    <mergeCell ref="A1:F1"/>
    <mergeCell ref="A2:F2"/>
    <mergeCell ref="A3:F3"/>
    <mergeCell ref="A5:C5"/>
    <mergeCell ref="A27:C27"/>
    <mergeCell ref="A29:C29"/>
    <mergeCell ref="A20:C20"/>
    <mergeCell ref="A16:C16"/>
    <mergeCell ref="A6:C6"/>
  </mergeCells>
  <printOptions horizontalCentered="1"/>
  <pageMargins left="0.51181102362204722" right="0.51181102362204722" top="0.19685039370078741" bottom="0.19685039370078741" header="0.11811023622047245" footer="0.11811023622047245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de Actividades</vt:lpstr>
      <vt:lpstr>'Edo de Actividades'!Área_de_impresión</vt:lpstr>
      <vt:lpstr>'Edo de Actividades'!Títulos_a_imprimir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2014-10-17T17:36:39Z</dcterms:created>
  <dcterms:modified xsi:type="dcterms:W3CDTF">2014-10-17T17:37:44Z</dcterms:modified>
</cp:coreProperties>
</file>