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pagina_correcta\pagina\"/>
    </mc:Choice>
  </mc:AlternateContent>
  <bookViews>
    <workbookView xWindow="0" yWindow="0" windowWidth="24000" windowHeight="9735"/>
  </bookViews>
  <sheets>
    <sheet name="Analítico de Eg (Cap y Concept " sheetId="1" r:id="rId1"/>
  </sheets>
  <definedNames>
    <definedName name="_xlnm.Print_Area" localSheetId="0">'Analítico de Eg (Cap y Concept '!$B$1:$I$80</definedName>
    <definedName name="_xlnm.Print_Titles" localSheetId="0">'Analítico de Eg (Cap y Concept 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G8" i="1"/>
  <c r="H8" i="1"/>
  <c r="F9" i="1"/>
  <c r="I9" i="1" s="1"/>
  <c r="I8" i="1" s="1"/>
  <c r="F10" i="1"/>
  <c r="I10" i="1"/>
  <c r="F11" i="1"/>
  <c r="I11" i="1" s="1"/>
  <c r="F12" i="1"/>
  <c r="I12" i="1"/>
  <c r="F13" i="1"/>
  <c r="I13" i="1" s="1"/>
  <c r="F14" i="1"/>
  <c r="I14" i="1"/>
  <c r="F15" i="1"/>
  <c r="I15" i="1" s="1"/>
  <c r="D16" i="1"/>
  <c r="E16" i="1"/>
  <c r="G16" i="1"/>
  <c r="H16" i="1"/>
  <c r="F17" i="1"/>
  <c r="F16" i="1" s="1"/>
  <c r="F18" i="1"/>
  <c r="I18" i="1"/>
  <c r="F19" i="1"/>
  <c r="I19" i="1" s="1"/>
  <c r="F20" i="1"/>
  <c r="I20" i="1"/>
  <c r="F21" i="1"/>
  <c r="I21" i="1" s="1"/>
  <c r="F22" i="1"/>
  <c r="I22" i="1"/>
  <c r="F23" i="1"/>
  <c r="I23" i="1" s="1"/>
  <c r="F24" i="1"/>
  <c r="I24" i="1"/>
  <c r="F25" i="1"/>
  <c r="I25" i="1" s="1"/>
  <c r="D26" i="1"/>
  <c r="E26" i="1"/>
  <c r="G26" i="1"/>
  <c r="H26" i="1"/>
  <c r="F27" i="1"/>
  <c r="I27" i="1" s="1"/>
  <c r="F28" i="1"/>
  <c r="I28" i="1"/>
  <c r="F29" i="1"/>
  <c r="I29" i="1" s="1"/>
  <c r="F30" i="1"/>
  <c r="I30" i="1"/>
  <c r="F31" i="1"/>
  <c r="I31" i="1" s="1"/>
  <c r="F32" i="1"/>
  <c r="I32" i="1"/>
  <c r="F33" i="1"/>
  <c r="I33" i="1" s="1"/>
  <c r="F34" i="1"/>
  <c r="I34" i="1"/>
  <c r="F35" i="1"/>
  <c r="I35" i="1" s="1"/>
  <c r="D36" i="1"/>
  <c r="E36" i="1"/>
  <c r="G36" i="1"/>
  <c r="H36" i="1"/>
  <c r="F37" i="1"/>
  <c r="F36" i="1" s="1"/>
  <c r="F38" i="1"/>
  <c r="I38" i="1"/>
  <c r="F39" i="1"/>
  <c r="I39" i="1" s="1"/>
  <c r="F40" i="1"/>
  <c r="I40" i="1"/>
  <c r="F41" i="1"/>
  <c r="I41" i="1" s="1"/>
  <c r="F42" i="1"/>
  <c r="I42" i="1"/>
  <c r="F43" i="1"/>
  <c r="I43" i="1" s="1"/>
  <c r="F44" i="1"/>
  <c r="I44" i="1"/>
  <c r="F45" i="1"/>
  <c r="I45" i="1" s="1"/>
  <c r="D46" i="1"/>
  <c r="E46" i="1"/>
  <c r="G46" i="1"/>
  <c r="H46" i="1"/>
  <c r="F47" i="1"/>
  <c r="I47" i="1" s="1"/>
  <c r="F48" i="1"/>
  <c r="I48" i="1"/>
  <c r="F49" i="1"/>
  <c r="I49" i="1" s="1"/>
  <c r="F50" i="1"/>
  <c r="I50" i="1"/>
  <c r="F51" i="1"/>
  <c r="I51" i="1" s="1"/>
  <c r="F52" i="1"/>
  <c r="I52" i="1"/>
  <c r="F53" i="1"/>
  <c r="I53" i="1" s="1"/>
  <c r="F54" i="1"/>
  <c r="I54" i="1"/>
  <c r="F55" i="1"/>
  <c r="I55" i="1" s="1"/>
  <c r="D56" i="1"/>
  <c r="E56" i="1"/>
  <c r="G56" i="1"/>
  <c r="H56" i="1"/>
  <c r="F57" i="1"/>
  <c r="F56" i="1" s="1"/>
  <c r="F58" i="1"/>
  <c r="I58" i="1"/>
  <c r="F59" i="1"/>
  <c r="I59" i="1" s="1"/>
  <c r="D60" i="1"/>
  <c r="E60" i="1"/>
  <c r="G60" i="1"/>
  <c r="H60" i="1"/>
  <c r="F61" i="1"/>
  <c r="F60" i="1" s="1"/>
  <c r="F62" i="1"/>
  <c r="I62" i="1"/>
  <c r="F63" i="1"/>
  <c r="I63" i="1" s="1"/>
  <c r="F64" i="1"/>
  <c r="I64" i="1"/>
  <c r="F65" i="1"/>
  <c r="I65" i="1" s="1"/>
  <c r="F66" i="1"/>
  <c r="I66" i="1"/>
  <c r="F67" i="1"/>
  <c r="I67" i="1" s="1"/>
  <c r="D68" i="1"/>
  <c r="E68" i="1"/>
  <c r="G68" i="1"/>
  <c r="H68" i="1"/>
  <c r="F69" i="1"/>
  <c r="I69" i="1" s="1"/>
  <c r="I68" i="1" s="1"/>
  <c r="F70" i="1"/>
  <c r="I70" i="1"/>
  <c r="F71" i="1"/>
  <c r="I71" i="1" s="1"/>
  <c r="D72" i="1"/>
  <c r="E72" i="1"/>
  <c r="G72" i="1"/>
  <c r="H72" i="1"/>
  <c r="F73" i="1"/>
  <c r="F72" i="1" s="1"/>
  <c r="F74" i="1"/>
  <c r="I74" i="1"/>
  <c r="F75" i="1"/>
  <c r="I75" i="1" s="1"/>
  <c r="F76" i="1"/>
  <c r="I76" i="1"/>
  <c r="F77" i="1"/>
  <c r="I77" i="1" s="1"/>
  <c r="F78" i="1"/>
  <c r="I78" i="1"/>
  <c r="F79" i="1"/>
  <c r="I79" i="1" s="1"/>
  <c r="D80" i="1"/>
  <c r="E80" i="1"/>
  <c r="G80" i="1"/>
  <c r="H80" i="1"/>
  <c r="I26" i="1" l="1"/>
  <c r="I46" i="1"/>
  <c r="F68" i="1"/>
  <c r="F46" i="1"/>
  <c r="F26" i="1"/>
  <c r="F8" i="1"/>
  <c r="I73" i="1"/>
  <c r="I72" i="1" s="1"/>
  <c r="I61" i="1"/>
  <c r="I60" i="1" s="1"/>
  <c r="I57" i="1"/>
  <c r="I56" i="1" s="1"/>
  <c r="I37" i="1"/>
  <c r="I36" i="1" s="1"/>
  <c r="I17" i="1"/>
  <c r="I16" i="1" s="1"/>
  <c r="I80" i="1" s="1"/>
  <c r="F80" i="1" l="1"/>
</calcChain>
</file>

<file path=xl/sharedStrings.xml><?xml version="1.0" encoding="utf-8"?>
<sst xmlns="http://schemas.openxmlformats.org/spreadsheetml/2006/main" count="87" uniqueCount="87">
  <si>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</si>
  <si>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</si>
  <si>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</si>
  <si>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</si>
  <si>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</si>
  <si>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</si>
  <si>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</si>
  <si>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</si>
  <si>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</si>
  <si>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</si>
  <si>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</si>
  <si>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</si>
  <si>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</si>
  <si>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</si>
  <si>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</si>
  <si>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</si>
  <si>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</si>
  <si>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</si>
  <si>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</si>
  <si>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</si>
  <si>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</si>
  <si>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</si>
  <si>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</si>
  <si>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</si>
  <si>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</si>
  <si>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</si>
  <si>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</si>
  <si>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</si>
  <si>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</si>
  <si>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</si>
  <si>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</si>
  <si>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</si>
  <si>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</si>
  <si>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</si>
  <si>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</si>
  <si>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</si>
  <si>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</si>
  <si>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</si>
  <si>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</si>
  <si>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</si>
  <si>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</si>
  <si>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</si>
  <si>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</si>
  <si>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</si>
  <si>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</si>
  <si>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</si>
  <si>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</si>
  <si>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</si>
  <si>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</si>
  <si>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</si>
  <si>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</si>
  <si>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</si>
  <si>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</si>
  <si>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</si>
  <si>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</si>
  <si>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</si>
  <si>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</si>
  <si>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</si>
  <si>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</si>
  <si>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</si>
  <si>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</si>
  <si>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</si>
  <si>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</si>
  <si>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</si>
  <si>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</si>
  <si>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</si>
  <si>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</si>
  <si>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</si>
  <si>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</si>
  <si>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</si>
  <si>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</si>
  <si>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</si>
  <si>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</si>
  <si>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</si>
  <si>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</si>
  <si>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</si>
  <si>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</si>
  <si>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</si>
  <si>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</si>
  <si>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</si>
  <si>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</si>
  <si>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</si>
  <si>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</si>
  <si>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DEL 1 ENERO AL 30 DE JUNIO DE 2014</t>
  </si>
  <si>
    <t>Clasificación por Objeto del Gasto (Capítulo y Concepto)</t>
  </si>
  <si>
    <t>Estado Analítico del Ejercicio del Presupuesto de Egresos</t>
  </si>
  <si>
    <t>UNIVERSIDAD TECNOLÓGICA DE POANAS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</si>
</sst>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7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0" fillId="0" borderId="0" xfId="0" applyFill="1" applyBorder="1" applyAlignment="1">
      <alignment wrapText="1"/>
    </xf>
    <xf numFmtId="0" fontId="1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4" fontId="10" fillId="2" borderId="1" xfId="1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164" fontId="12" fillId="2" borderId="1" xfId="1" applyNumberFormat="1" applyFont="1" applyFill="1" applyBorder="1" applyAlignment="1" applyProtection="1">
      <alignment horizontal="right"/>
      <protection locked="0"/>
    </xf>
    <xf numFmtId="0" fontId="13" fillId="2" borderId="0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164" fontId="12" fillId="2" borderId="5" xfId="1" applyNumberFormat="1" applyFont="1" applyFill="1" applyBorder="1" applyAlignment="1">
      <alignment horizontal="right"/>
    </xf>
    <xf numFmtId="164" fontId="12" fillId="2" borderId="5" xfId="1" applyNumberFormat="1" applyFont="1" applyFill="1" applyBorder="1" applyAlignment="1" applyProtection="1">
      <alignment horizontal="right"/>
      <protection locked="0"/>
    </xf>
    <xf numFmtId="164" fontId="10" fillId="2" borderId="5" xfId="1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15" fillId="0" borderId="0" xfId="0" applyFont="1" applyFill="1" applyBorder="1"/>
    <xf numFmtId="165" fontId="0" fillId="0" borderId="0" xfId="1" applyNumberFormat="1" applyFont="1" applyFill="1" applyBorder="1"/>
    <xf numFmtId="165" fontId="3" fillId="0" borderId="0" xfId="1" applyNumberFormat="1" applyFont="1" applyFill="1" applyBorder="1"/>
    <xf numFmtId="0" fontId="7" fillId="0" borderId="0" xfId="0" applyFont="1" applyFill="1" applyBorder="1" applyAlignment="1">
      <alignment vertical="center"/>
    </xf>
    <xf numFmtId="164" fontId="16" fillId="0" borderId="5" xfId="1" applyNumberFormat="1" applyFont="1" applyFill="1" applyBorder="1" applyAlignment="1" applyProtection="1">
      <alignment horizontal="right" vertical="center" wrapText="1"/>
      <protection locked="0"/>
    </xf>
    <xf numFmtId="37" fontId="17" fillId="3" borderId="6" xfId="1" applyNumberFormat="1" applyFont="1" applyFill="1" applyBorder="1" applyAlignment="1" applyProtection="1">
      <alignment horizontal="center"/>
    </xf>
    <xf numFmtId="37" fontId="17" fillId="3" borderId="7" xfId="1" applyNumberFormat="1" applyFont="1" applyFill="1" applyBorder="1" applyAlignment="1" applyProtection="1">
      <alignment horizontal="center" vertical="center"/>
    </xf>
    <xf numFmtId="37" fontId="17" fillId="3" borderId="8" xfId="1" applyNumberFormat="1" applyFont="1" applyFill="1" applyBorder="1" applyAlignment="1" applyProtection="1">
      <alignment horizontal="center" vertical="center"/>
    </xf>
    <xf numFmtId="37" fontId="17" fillId="3" borderId="6" xfId="1" applyNumberFormat="1" applyFont="1" applyFill="1" applyBorder="1" applyAlignment="1" applyProtection="1">
      <alignment horizontal="center" vertical="center" wrapText="1"/>
    </xf>
    <xf numFmtId="37" fontId="17" fillId="3" borderId="6" xfId="1" applyNumberFormat="1" applyFont="1" applyFill="1" applyBorder="1" applyAlignment="1" applyProtection="1">
      <alignment horizontal="center" vertical="center"/>
    </xf>
    <xf numFmtId="37" fontId="18" fillId="3" borderId="6" xfId="1" applyNumberFormat="1" applyFont="1" applyFill="1" applyBorder="1" applyAlignment="1" applyProtection="1">
      <alignment horizontal="center" wrapText="1"/>
    </xf>
    <xf numFmtId="37" fontId="17" fillId="3" borderId="9" xfId="1" applyNumberFormat="1" applyFont="1" applyFill="1" applyBorder="1" applyAlignment="1" applyProtection="1">
      <alignment horizontal="center" vertical="center"/>
    </xf>
    <xf numFmtId="37" fontId="17" fillId="3" borderId="4" xfId="1" applyNumberFormat="1" applyFont="1" applyFill="1" applyBorder="1" applyAlignment="1" applyProtection="1">
      <alignment horizontal="center" vertical="center"/>
    </xf>
    <xf numFmtId="37" fontId="17" fillId="3" borderId="2" xfId="1" applyNumberFormat="1" applyFont="1" applyFill="1" applyBorder="1" applyAlignment="1" applyProtection="1">
      <alignment horizontal="center"/>
    </xf>
    <xf numFmtId="37" fontId="17" fillId="3" borderId="10" xfId="1" applyNumberFormat="1" applyFont="1" applyFill="1" applyBorder="1" applyAlignment="1" applyProtection="1">
      <alignment horizontal="center"/>
    </xf>
    <xf numFmtId="37" fontId="17" fillId="3" borderId="3" xfId="1" applyNumberFormat="1" applyFont="1" applyFill="1" applyBorder="1" applyAlignment="1" applyProtection="1">
      <alignment horizontal="center"/>
    </xf>
    <xf numFmtId="37" fontId="17" fillId="3" borderId="11" xfId="1" applyNumberFormat="1" applyFont="1" applyFill="1" applyBorder="1" applyAlignment="1" applyProtection="1">
      <alignment horizontal="center" vertical="center"/>
    </xf>
    <xf numFmtId="37" fontId="17" fillId="3" borderId="12" xfId="1" applyNumberFormat="1" applyFont="1" applyFill="1" applyBorder="1" applyAlignment="1" applyProtection="1">
      <alignment horizontal="center" vertical="center" wrapText="1"/>
    </xf>
    <xf numFmtId="37" fontId="17" fillId="3" borderId="7" xfId="1" applyNumberFormat="1" applyFont="1" applyFill="1" applyBorder="1" applyAlignment="1" applyProtection="1">
      <alignment horizontal="center"/>
    </xf>
    <xf numFmtId="37" fontId="17" fillId="3" borderId="13" xfId="1" applyNumberFormat="1" applyFont="1" applyFill="1" applyBorder="1" applyAlignment="1" applyProtection="1">
      <alignment horizontal="center"/>
    </xf>
    <xf numFmtId="37" fontId="17" fillId="3" borderId="8" xfId="1" applyNumberFormat="1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/>
    </xf>
    <xf numFmtId="37" fontId="17" fillId="3" borderId="4" xfId="1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423"/>
  <sheetViews>
    <sheetView tabSelected="1" topLeftCell="B58" workbookViewId="0">
      <selection activeCell="G15" sqref="G15"/>
    </sheetView>
  </sheetViews>
  <sheetFormatPr baseColWidth="10" defaultRowHeight="15" x14ac:dyDescent="0.25"/>
  <cols>
    <col min="2" max="2" width="8.28515625" customWidth="1"/>
    <col min="3" max="3" width="53.7109375" customWidth="1"/>
    <col min="4" max="4" width="12.7109375" customWidth="1"/>
    <col min="5" max="6" width="13.5703125" customWidth="1"/>
    <col min="7" max="7" width="14.140625" customWidth="1"/>
    <col min="8" max="8" width="13" customWidth="1"/>
    <col min="9" max="9" width="13.42578125" bestFit="1" customWidth="1"/>
    <col min="10" max="10" width="14.85546875" customWidth="1"/>
    <col min="11" max="11" width="3.85546875" customWidth="1"/>
    <col min="12" max="12" width="34.28515625" customWidth="1"/>
  </cols>
  <sheetData>
    <row r="1" spans="2:13" x14ac:dyDescent="0.25">
      <c r="B1" s="53" t="s">
        <v>86</v>
      </c>
      <c r="C1" s="52"/>
      <c r="D1" s="52"/>
      <c r="E1" s="52"/>
      <c r="F1" s="52"/>
      <c r="G1" s="52"/>
      <c r="H1" s="52"/>
      <c r="I1" s="51"/>
    </row>
    <row r="2" spans="2:13" ht="12" customHeight="1" x14ac:dyDescent="0.25">
      <c r="B2" s="53" t="s">
        <v>85</v>
      </c>
      <c r="C2" s="52"/>
      <c r="D2" s="52"/>
      <c r="E2" s="52"/>
      <c r="F2" s="52"/>
      <c r="G2" s="52"/>
      <c r="H2" s="52"/>
      <c r="I2" s="51"/>
    </row>
    <row r="3" spans="2:13" ht="12" customHeight="1" x14ac:dyDescent="0.25">
      <c r="B3" s="53" t="s">
        <v>84</v>
      </c>
      <c r="C3" s="52"/>
      <c r="D3" s="52"/>
      <c r="E3" s="52"/>
      <c r="F3" s="52"/>
      <c r="G3" s="52"/>
      <c r="H3" s="52"/>
      <c r="I3" s="51"/>
    </row>
    <row r="4" spans="2:13" ht="12" customHeight="1" x14ac:dyDescent="0.25">
      <c r="B4" s="50" t="s">
        <v>83</v>
      </c>
      <c r="C4" s="49"/>
      <c r="D4" s="49"/>
      <c r="E4" s="49"/>
      <c r="F4" s="49"/>
      <c r="G4" s="49"/>
      <c r="H4" s="49"/>
      <c r="I4" s="48"/>
    </row>
    <row r="5" spans="2:13" x14ac:dyDescent="0.25">
      <c r="B5" s="47" t="s">
        <v>82</v>
      </c>
      <c r="C5" s="46"/>
      <c r="D5" s="45" t="s">
        <v>81</v>
      </c>
      <c r="E5" s="44"/>
      <c r="F5" s="44"/>
      <c r="G5" s="44"/>
      <c r="H5" s="43"/>
      <c r="I5" s="38" t="s">
        <v>80</v>
      </c>
    </row>
    <row r="6" spans="2:13" ht="19.5" customHeight="1" x14ac:dyDescent="0.25">
      <c r="B6" s="42"/>
      <c r="C6" s="41"/>
      <c r="D6" s="39" t="s">
        <v>79</v>
      </c>
      <c r="E6" s="40" t="s">
        <v>78</v>
      </c>
      <c r="F6" s="39" t="s">
        <v>77</v>
      </c>
      <c r="G6" s="39" t="s">
        <v>76</v>
      </c>
      <c r="H6" s="39" t="s">
        <v>75</v>
      </c>
      <c r="I6" s="38"/>
    </row>
    <row r="7" spans="2:13" x14ac:dyDescent="0.25">
      <c r="B7" s="37"/>
      <c r="C7" s="36"/>
      <c r="D7" s="35">
        <v>1</v>
      </c>
      <c r="E7" s="35">
        <v>2</v>
      </c>
      <c r="F7" s="35" t="s">
        <v>74</v>
      </c>
      <c r="G7" s="35">
        <v>4</v>
      </c>
      <c r="H7" s="35">
        <v>5</v>
      </c>
      <c r="I7" s="35" t="s">
        <v>73</v>
      </c>
    </row>
    <row r="8" spans="2:13" x14ac:dyDescent="0.25">
      <c r="B8" s="28" t="s">
        <v>72</v>
      </c>
      <c r="C8" s="27"/>
      <c r="D8" s="26">
        <f>SUM(D9:D15)</f>
        <v>8272887</v>
      </c>
      <c r="E8" s="26">
        <f>SUM(E9:E15)</f>
        <v>0</v>
      </c>
      <c r="F8" s="26">
        <f>SUM(F9:F15)</f>
        <v>8272887</v>
      </c>
      <c r="G8" s="26">
        <f>SUM(G9:G15)</f>
        <v>3674150.16</v>
      </c>
      <c r="H8" s="26">
        <f>SUM(H9:H15)</f>
        <v>3276909.94</v>
      </c>
      <c r="I8" s="26">
        <f>SUM(I9:I15)</f>
        <v>4598736.84</v>
      </c>
    </row>
    <row r="9" spans="2:13" x14ac:dyDescent="0.25">
      <c r="B9" s="23"/>
      <c r="C9" s="22" t="s">
        <v>71</v>
      </c>
      <c r="D9" s="25">
        <v>6019418.8399999999</v>
      </c>
      <c r="E9" s="25"/>
      <c r="F9" s="24">
        <f>+D9+E9</f>
        <v>6019418.8399999999</v>
      </c>
      <c r="G9" s="34">
        <v>3071685.94</v>
      </c>
      <c r="H9" s="34">
        <v>3071685.94</v>
      </c>
      <c r="I9" s="24">
        <f>+F9-G9</f>
        <v>2947732.9</v>
      </c>
    </row>
    <row r="10" spans="2:13" x14ac:dyDescent="0.25">
      <c r="B10" s="23"/>
      <c r="C10" s="22" t="s">
        <v>70</v>
      </c>
      <c r="D10" s="25"/>
      <c r="E10" s="25"/>
      <c r="F10" s="24">
        <f>+D10+E10</f>
        <v>0</v>
      </c>
      <c r="G10" s="25">
        <v>0</v>
      </c>
      <c r="H10" s="25">
        <v>0</v>
      </c>
      <c r="I10" s="24">
        <f>+F10-G10</f>
        <v>0</v>
      </c>
      <c r="K10" s="2"/>
      <c r="L10" s="33"/>
      <c r="M10" s="2"/>
    </row>
    <row r="11" spans="2:13" x14ac:dyDescent="0.25">
      <c r="B11" s="23"/>
      <c r="C11" s="22" t="s">
        <v>69</v>
      </c>
      <c r="D11" s="25">
        <v>1408543.39</v>
      </c>
      <c r="E11" s="25"/>
      <c r="F11" s="24">
        <f>+D11+E11</f>
        <v>1408543.39</v>
      </c>
      <c r="G11" s="25">
        <v>602464.22</v>
      </c>
      <c r="H11" s="25">
        <v>205224</v>
      </c>
      <c r="I11" s="24">
        <f>+F11-G11</f>
        <v>806079.16999999993</v>
      </c>
      <c r="K11" s="2"/>
      <c r="L11" s="33"/>
      <c r="M11" s="2"/>
    </row>
    <row r="12" spans="2:13" ht="15.75" x14ac:dyDescent="0.25">
      <c r="B12" s="23"/>
      <c r="C12" s="22" t="s">
        <v>68</v>
      </c>
      <c r="D12" s="25">
        <v>833578.16</v>
      </c>
      <c r="E12" s="25"/>
      <c r="F12" s="24">
        <f>+D12+E12</f>
        <v>833578.16</v>
      </c>
      <c r="G12" s="25">
        <v>0</v>
      </c>
      <c r="H12" s="25">
        <v>0</v>
      </c>
      <c r="I12" s="24">
        <f>+F12-G12</f>
        <v>833578.16</v>
      </c>
      <c r="K12" s="9"/>
      <c r="L12" s="7"/>
      <c r="M12" s="2"/>
    </row>
    <row r="13" spans="2:13" ht="15.75" x14ac:dyDescent="0.25">
      <c r="B13" s="23"/>
      <c r="C13" s="22" t="s">
        <v>67</v>
      </c>
      <c r="D13" s="25"/>
      <c r="E13" s="25"/>
      <c r="F13" s="24">
        <f>+D13+E13</f>
        <v>0</v>
      </c>
      <c r="G13" s="25">
        <v>0</v>
      </c>
      <c r="H13" s="25">
        <v>0</v>
      </c>
      <c r="I13" s="24">
        <f>+F13-G13</f>
        <v>0</v>
      </c>
      <c r="K13" s="7"/>
      <c r="L13" s="7"/>
      <c r="M13" s="2"/>
    </row>
    <row r="14" spans="2:13" x14ac:dyDescent="0.25">
      <c r="B14" s="23"/>
      <c r="C14" s="22" t="s">
        <v>66</v>
      </c>
      <c r="D14" s="25">
        <v>11346.61</v>
      </c>
      <c r="E14" s="25"/>
      <c r="F14" s="24">
        <f>+D14+E14</f>
        <v>11346.61</v>
      </c>
      <c r="G14" s="25">
        <v>0</v>
      </c>
      <c r="H14" s="25">
        <v>0</v>
      </c>
      <c r="I14" s="24">
        <f>+F14-G14</f>
        <v>11346.61</v>
      </c>
      <c r="K14" s="17"/>
      <c r="L14" s="16"/>
      <c r="M14" s="2"/>
    </row>
    <row r="15" spans="2:13" x14ac:dyDescent="0.25">
      <c r="B15" s="23"/>
      <c r="C15" s="22" t="s">
        <v>65</v>
      </c>
      <c r="D15" s="25"/>
      <c r="E15" s="25"/>
      <c r="F15" s="24">
        <f>+D15+E15</f>
        <v>0</v>
      </c>
      <c r="G15" s="25">
        <v>0</v>
      </c>
      <c r="H15" s="25">
        <v>0</v>
      </c>
      <c r="I15" s="24">
        <f>+F15-G15</f>
        <v>0</v>
      </c>
      <c r="K15" s="8"/>
      <c r="L15" s="32"/>
      <c r="M15" s="2"/>
    </row>
    <row r="16" spans="2:13" x14ac:dyDescent="0.25">
      <c r="B16" s="28" t="s">
        <v>64</v>
      </c>
      <c r="C16" s="27"/>
      <c r="D16" s="26">
        <f>SUM(D17:D25)</f>
        <v>2685432</v>
      </c>
      <c r="E16" s="26">
        <f>SUM(E17:E25)</f>
        <v>0</v>
      </c>
      <c r="F16" s="26">
        <f>SUM(F17:F25)</f>
        <v>2685432</v>
      </c>
      <c r="G16" s="26">
        <f>SUM(G17:G25)</f>
        <v>322055.71000000002</v>
      </c>
      <c r="H16" s="26">
        <f>SUM(H17:H25)</f>
        <v>322055.71000000002</v>
      </c>
      <c r="I16" s="26">
        <f>SUM(I17:I25)</f>
        <v>2363376.2899999996</v>
      </c>
      <c r="K16" s="8"/>
      <c r="L16" s="14"/>
      <c r="M16" s="2"/>
    </row>
    <row r="17" spans="2:13" ht="24" x14ac:dyDescent="0.25">
      <c r="B17" s="23"/>
      <c r="C17" s="22" t="s">
        <v>63</v>
      </c>
      <c r="D17" s="25">
        <v>1797000</v>
      </c>
      <c r="E17" s="25"/>
      <c r="F17" s="24">
        <f>+D17+E17</f>
        <v>1797000</v>
      </c>
      <c r="G17" s="25">
        <v>108662.1</v>
      </c>
      <c r="H17" s="25">
        <v>108662.1</v>
      </c>
      <c r="I17" s="24">
        <f>+F17-G17</f>
        <v>1688337.9</v>
      </c>
      <c r="K17" s="8"/>
      <c r="L17" s="14"/>
      <c r="M17" s="2"/>
    </row>
    <row r="18" spans="2:13" x14ac:dyDescent="0.25">
      <c r="B18" s="23"/>
      <c r="C18" s="22" t="s">
        <v>62</v>
      </c>
      <c r="D18" s="25">
        <v>18000</v>
      </c>
      <c r="E18" s="25"/>
      <c r="F18" s="24">
        <f>+D18+E18</f>
        <v>18000</v>
      </c>
      <c r="G18" s="25">
        <v>13291.73</v>
      </c>
      <c r="H18" s="25">
        <v>13291.73</v>
      </c>
      <c r="I18" s="24">
        <f>+F18-G18</f>
        <v>4708.2700000000004</v>
      </c>
      <c r="K18" s="8"/>
      <c r="L18" s="14"/>
      <c r="M18" s="2"/>
    </row>
    <row r="19" spans="2:13" x14ac:dyDescent="0.25">
      <c r="B19" s="23"/>
      <c r="C19" s="22" t="s">
        <v>61</v>
      </c>
      <c r="D19" s="25">
        <v>33800</v>
      </c>
      <c r="E19" s="25"/>
      <c r="F19" s="24">
        <f>+D19+E19</f>
        <v>33800</v>
      </c>
      <c r="G19" s="25">
        <v>3418.25</v>
      </c>
      <c r="H19" s="25">
        <v>3418.25</v>
      </c>
      <c r="I19" s="24">
        <f>+F19-G19</f>
        <v>30381.75</v>
      </c>
      <c r="K19" s="8"/>
      <c r="L19" s="32"/>
      <c r="M19" s="2"/>
    </row>
    <row r="20" spans="2:13" x14ac:dyDescent="0.25">
      <c r="B20" s="23"/>
      <c r="C20" s="22" t="s">
        <v>60</v>
      </c>
      <c r="D20" s="25"/>
      <c r="E20" s="25"/>
      <c r="F20" s="24">
        <f>+D20+E20</f>
        <v>0</v>
      </c>
      <c r="G20" s="25">
        <v>0</v>
      </c>
      <c r="H20" s="25">
        <v>0</v>
      </c>
      <c r="I20" s="24">
        <f>+F20-G20</f>
        <v>0</v>
      </c>
      <c r="K20" s="8"/>
      <c r="L20" s="31"/>
      <c r="M20" s="2"/>
    </row>
    <row r="21" spans="2:13" x14ac:dyDescent="0.25">
      <c r="B21" s="23"/>
      <c r="C21" s="22" t="s">
        <v>59</v>
      </c>
      <c r="D21" s="25">
        <v>50000</v>
      </c>
      <c r="E21" s="25"/>
      <c r="F21" s="24">
        <f>+D21+E21</f>
        <v>50000</v>
      </c>
      <c r="G21" s="25">
        <v>590.5</v>
      </c>
      <c r="H21" s="25">
        <v>590.5</v>
      </c>
      <c r="I21" s="24">
        <f>+F21-G21</f>
        <v>49409.5</v>
      </c>
      <c r="K21" s="8"/>
      <c r="L21" s="14"/>
      <c r="M21" s="2"/>
    </row>
    <row r="22" spans="2:13" x14ac:dyDescent="0.25">
      <c r="B22" s="23"/>
      <c r="C22" s="22" t="s">
        <v>58</v>
      </c>
      <c r="D22" s="25">
        <v>477790</v>
      </c>
      <c r="E22" s="25"/>
      <c r="F22" s="24">
        <f>+D22+E22</f>
        <v>477790</v>
      </c>
      <c r="G22" s="25">
        <v>108612.31</v>
      </c>
      <c r="H22" s="25">
        <v>108612.31</v>
      </c>
      <c r="I22" s="24">
        <f>+F22-G22</f>
        <v>369177.69</v>
      </c>
      <c r="K22" s="2"/>
      <c r="L22" s="2"/>
      <c r="M22" s="2"/>
    </row>
    <row r="23" spans="2:13" x14ac:dyDescent="0.25">
      <c r="B23" s="23"/>
      <c r="C23" s="22" t="s">
        <v>57</v>
      </c>
      <c r="D23" s="25">
        <v>265000</v>
      </c>
      <c r="E23" s="25"/>
      <c r="F23" s="24">
        <f>+D23+E23</f>
        <v>265000</v>
      </c>
      <c r="G23" s="25">
        <v>73053.929999999993</v>
      </c>
      <c r="H23" s="25">
        <v>73053.929999999993</v>
      </c>
      <c r="I23" s="24">
        <f>+F23-G23</f>
        <v>191946.07</v>
      </c>
      <c r="K23" s="30"/>
      <c r="L23" s="16"/>
      <c r="M23" s="2"/>
    </row>
    <row r="24" spans="2:13" x14ac:dyDescent="0.25">
      <c r="B24" s="23"/>
      <c r="C24" s="22" t="s">
        <v>56</v>
      </c>
      <c r="D24" s="25"/>
      <c r="E24" s="25"/>
      <c r="F24" s="24">
        <f>+D24+E24</f>
        <v>0</v>
      </c>
      <c r="G24" s="25"/>
      <c r="H24" s="25"/>
      <c r="I24" s="24">
        <f>+F24-G24</f>
        <v>0</v>
      </c>
      <c r="K24" s="8"/>
      <c r="L24" s="14"/>
      <c r="M24" s="2"/>
    </row>
    <row r="25" spans="2:13" x14ac:dyDescent="0.25">
      <c r="B25" s="23"/>
      <c r="C25" s="22" t="s">
        <v>55</v>
      </c>
      <c r="D25" s="25">
        <v>43842</v>
      </c>
      <c r="E25" s="25"/>
      <c r="F25" s="24">
        <f>+D25+E25</f>
        <v>43842</v>
      </c>
      <c r="G25" s="25">
        <v>14426.89</v>
      </c>
      <c r="H25" s="25">
        <v>14426.89</v>
      </c>
      <c r="I25" s="24">
        <f>+F25-G25</f>
        <v>29415.11</v>
      </c>
      <c r="K25" s="8"/>
      <c r="L25" s="14"/>
      <c r="M25" s="2"/>
    </row>
    <row r="26" spans="2:13" x14ac:dyDescent="0.25">
      <c r="B26" s="28" t="s">
        <v>54</v>
      </c>
      <c r="C26" s="27"/>
      <c r="D26" s="26">
        <f>SUM(D27:D35)</f>
        <v>4271000</v>
      </c>
      <c r="E26" s="26">
        <f>SUM(E27:E35)</f>
        <v>0</v>
      </c>
      <c r="F26" s="26">
        <f>SUM(F27:F35)</f>
        <v>4271000</v>
      </c>
      <c r="G26" s="26">
        <f>SUM(G27:G35)</f>
        <v>889680.92999999993</v>
      </c>
      <c r="H26" s="26">
        <f>SUM(H27:H35)</f>
        <v>889680.92999999993</v>
      </c>
      <c r="I26" s="26">
        <f>SUM(I27:I35)</f>
        <v>3381319.0700000003</v>
      </c>
      <c r="K26" s="8"/>
      <c r="L26" s="14"/>
      <c r="M26" s="2"/>
    </row>
    <row r="27" spans="2:13" x14ac:dyDescent="0.25">
      <c r="B27" s="23"/>
      <c r="C27" s="22" t="s">
        <v>53</v>
      </c>
      <c r="D27" s="25">
        <v>1133000</v>
      </c>
      <c r="E27" s="25"/>
      <c r="F27" s="24">
        <f>+D27+E27</f>
        <v>1133000</v>
      </c>
      <c r="G27" s="25">
        <v>94480.25</v>
      </c>
      <c r="H27" s="25">
        <v>94480.25</v>
      </c>
      <c r="I27" s="24">
        <f>+F27-G27</f>
        <v>1038519.75</v>
      </c>
      <c r="K27" s="8"/>
      <c r="L27" s="14"/>
      <c r="M27" s="2"/>
    </row>
    <row r="28" spans="2:13" x14ac:dyDescent="0.25">
      <c r="B28" s="23"/>
      <c r="C28" s="22" t="s">
        <v>52</v>
      </c>
      <c r="D28" s="25">
        <v>120000</v>
      </c>
      <c r="E28" s="25"/>
      <c r="F28" s="24">
        <f>+D28+E28</f>
        <v>120000</v>
      </c>
      <c r="G28" s="25">
        <v>11637.76</v>
      </c>
      <c r="H28" s="25">
        <v>11637.76</v>
      </c>
      <c r="I28" s="24">
        <f>+F28-G28</f>
        <v>108362.24000000001</v>
      </c>
      <c r="K28" s="8"/>
      <c r="L28" s="14"/>
      <c r="M28" s="2"/>
    </row>
    <row r="29" spans="2:13" x14ac:dyDescent="0.25">
      <c r="B29" s="23"/>
      <c r="C29" s="22" t="s">
        <v>51</v>
      </c>
      <c r="D29" s="25">
        <v>1202000</v>
      </c>
      <c r="E29" s="25"/>
      <c r="F29" s="24">
        <f>+D29+E29</f>
        <v>1202000</v>
      </c>
      <c r="G29" s="25">
        <v>264286.32</v>
      </c>
      <c r="H29" s="25">
        <v>264286.32</v>
      </c>
      <c r="I29" s="24">
        <f>+F29-G29</f>
        <v>937713.67999999993</v>
      </c>
      <c r="K29" s="8"/>
      <c r="L29" s="14"/>
      <c r="M29" s="2"/>
    </row>
    <row r="30" spans="2:13" x14ac:dyDescent="0.25">
      <c r="B30" s="23"/>
      <c r="C30" s="22" t="s">
        <v>50</v>
      </c>
      <c r="D30" s="25">
        <v>50000</v>
      </c>
      <c r="E30" s="25"/>
      <c r="F30" s="24">
        <f>+D30+E30</f>
        <v>50000</v>
      </c>
      <c r="G30" s="25">
        <v>7387.14</v>
      </c>
      <c r="H30" s="25">
        <v>7387.14</v>
      </c>
      <c r="I30" s="24">
        <f>+F30-G30</f>
        <v>42612.86</v>
      </c>
      <c r="K30" s="8"/>
      <c r="L30" s="14"/>
      <c r="M30" s="2"/>
    </row>
    <row r="31" spans="2:13" ht="24" x14ac:dyDescent="0.25">
      <c r="B31" s="23"/>
      <c r="C31" s="22" t="s">
        <v>49</v>
      </c>
      <c r="D31" s="25">
        <v>409000</v>
      </c>
      <c r="E31" s="25"/>
      <c r="F31" s="24">
        <f>+D31+E31</f>
        <v>409000</v>
      </c>
      <c r="G31" s="25">
        <v>195276.42</v>
      </c>
      <c r="H31" s="25">
        <v>195276.42</v>
      </c>
      <c r="I31" s="24">
        <f>+F31-G31</f>
        <v>213723.58</v>
      </c>
      <c r="K31" s="8"/>
      <c r="L31" s="14"/>
      <c r="M31" s="2"/>
    </row>
    <row r="32" spans="2:13" x14ac:dyDescent="0.25">
      <c r="B32" s="23"/>
      <c r="C32" s="22" t="s">
        <v>48</v>
      </c>
      <c r="D32" s="25">
        <v>376500</v>
      </c>
      <c r="E32" s="25"/>
      <c r="F32" s="24">
        <f>+D32+E32</f>
        <v>376500</v>
      </c>
      <c r="G32" s="25">
        <v>34452</v>
      </c>
      <c r="H32" s="25">
        <v>34452</v>
      </c>
      <c r="I32" s="24">
        <f>+F32-G32</f>
        <v>342048</v>
      </c>
      <c r="K32" s="8"/>
      <c r="L32" s="14"/>
      <c r="M32" s="2"/>
    </row>
    <row r="33" spans="2:13" x14ac:dyDescent="0.25">
      <c r="B33" s="23"/>
      <c r="C33" s="22" t="s">
        <v>47</v>
      </c>
      <c r="D33" s="25">
        <v>469000</v>
      </c>
      <c r="E33" s="25"/>
      <c r="F33" s="24">
        <f>+D33+E33</f>
        <v>469000</v>
      </c>
      <c r="G33" s="25">
        <v>187360.55</v>
      </c>
      <c r="H33" s="25">
        <v>187360.55</v>
      </c>
      <c r="I33" s="24">
        <f>+F33-G33</f>
        <v>281639.45</v>
      </c>
      <c r="K33" s="8"/>
      <c r="L33" s="14"/>
      <c r="M33" s="2"/>
    </row>
    <row r="34" spans="2:13" x14ac:dyDescent="0.25">
      <c r="B34" s="23"/>
      <c r="C34" s="22" t="s">
        <v>46</v>
      </c>
      <c r="D34" s="25">
        <v>505500</v>
      </c>
      <c r="E34" s="25"/>
      <c r="F34" s="24">
        <f>+D34+E34</f>
        <v>505500</v>
      </c>
      <c r="G34" s="25">
        <v>94800.49</v>
      </c>
      <c r="H34" s="25">
        <v>94800.49</v>
      </c>
      <c r="I34" s="24">
        <f>+F34-G34</f>
        <v>410699.51</v>
      </c>
      <c r="K34" s="8"/>
      <c r="L34" s="14"/>
      <c r="M34" s="2"/>
    </row>
    <row r="35" spans="2:13" x14ac:dyDescent="0.25">
      <c r="B35" s="23"/>
      <c r="C35" s="22" t="s">
        <v>45</v>
      </c>
      <c r="D35" s="25">
        <v>6000</v>
      </c>
      <c r="E35" s="25"/>
      <c r="F35" s="24">
        <f>+D35+E35</f>
        <v>6000</v>
      </c>
      <c r="G35" s="25"/>
      <c r="H35" s="25"/>
      <c r="I35" s="24">
        <f>+F35-G35</f>
        <v>6000</v>
      </c>
      <c r="K35" s="8"/>
      <c r="L35" s="14"/>
      <c r="M35" s="2"/>
    </row>
    <row r="36" spans="2:13" x14ac:dyDescent="0.25">
      <c r="B36" s="28" t="s">
        <v>44</v>
      </c>
      <c r="C36" s="27"/>
      <c r="D36" s="26">
        <f>SUM(D37:D45)</f>
        <v>0</v>
      </c>
      <c r="E36" s="26">
        <f>SUM(E37:E45)</f>
        <v>0</v>
      </c>
      <c r="F36" s="26">
        <f>SUM(F37:F45)</f>
        <v>0</v>
      </c>
      <c r="G36" s="26">
        <f>SUM(G37:G45)</f>
        <v>0</v>
      </c>
      <c r="H36" s="26">
        <f>SUM(H37:H45)</f>
        <v>0</v>
      </c>
      <c r="I36" s="26">
        <f>SUM(I37:I45)</f>
        <v>0</v>
      </c>
      <c r="K36" s="8"/>
      <c r="L36" s="14"/>
      <c r="M36" s="2"/>
    </row>
    <row r="37" spans="2:13" x14ac:dyDescent="0.25">
      <c r="B37" s="23"/>
      <c r="C37" s="22" t="s">
        <v>43</v>
      </c>
      <c r="D37" s="25"/>
      <c r="E37" s="25"/>
      <c r="F37" s="24">
        <f>+D37+E37</f>
        <v>0</v>
      </c>
      <c r="G37" s="25"/>
      <c r="H37" s="25"/>
      <c r="I37" s="24">
        <f>+F37-G37</f>
        <v>0</v>
      </c>
      <c r="K37" s="8"/>
      <c r="L37" s="14"/>
      <c r="M37" s="2"/>
    </row>
    <row r="38" spans="2:13" x14ac:dyDescent="0.25">
      <c r="B38" s="23"/>
      <c r="C38" s="22" t="s">
        <v>42</v>
      </c>
      <c r="D38" s="25"/>
      <c r="E38" s="25"/>
      <c r="F38" s="24">
        <f>+D38+E38</f>
        <v>0</v>
      </c>
      <c r="G38" s="25"/>
      <c r="H38" s="25"/>
      <c r="I38" s="24">
        <f>+F38-G38</f>
        <v>0</v>
      </c>
      <c r="K38" s="8"/>
      <c r="L38" s="14"/>
      <c r="M38" s="2"/>
    </row>
    <row r="39" spans="2:13" x14ac:dyDescent="0.25">
      <c r="B39" s="23"/>
      <c r="C39" s="22" t="s">
        <v>41</v>
      </c>
      <c r="D39" s="25"/>
      <c r="E39" s="25"/>
      <c r="F39" s="24">
        <f>+D39+E39</f>
        <v>0</v>
      </c>
      <c r="G39" s="25"/>
      <c r="H39" s="25"/>
      <c r="I39" s="24">
        <f>+F39-G39</f>
        <v>0</v>
      </c>
      <c r="K39" s="8"/>
      <c r="L39" s="14"/>
      <c r="M39" s="2"/>
    </row>
    <row r="40" spans="2:13" x14ac:dyDescent="0.25">
      <c r="B40" s="23"/>
      <c r="C40" s="22" t="s">
        <v>40</v>
      </c>
      <c r="D40" s="25"/>
      <c r="E40" s="25"/>
      <c r="F40" s="24">
        <f>+D40+E40</f>
        <v>0</v>
      </c>
      <c r="G40" s="25"/>
      <c r="H40" s="25"/>
      <c r="I40" s="24">
        <f>+F40-G40</f>
        <v>0</v>
      </c>
      <c r="K40" s="8"/>
      <c r="L40" s="14"/>
      <c r="M40" s="2"/>
    </row>
    <row r="41" spans="2:13" x14ac:dyDescent="0.25">
      <c r="B41" s="23"/>
      <c r="C41" s="22" t="s">
        <v>39</v>
      </c>
      <c r="D41" s="25"/>
      <c r="E41" s="25"/>
      <c r="F41" s="24">
        <f>+D41+E41</f>
        <v>0</v>
      </c>
      <c r="G41" s="25"/>
      <c r="H41" s="25"/>
      <c r="I41" s="24">
        <f>+F41-G41</f>
        <v>0</v>
      </c>
      <c r="K41" s="8"/>
      <c r="L41" s="14"/>
      <c r="M41" s="2"/>
    </row>
    <row r="42" spans="2:13" x14ac:dyDescent="0.25">
      <c r="B42" s="23"/>
      <c r="C42" s="22" t="s">
        <v>38</v>
      </c>
      <c r="D42" s="25"/>
      <c r="E42" s="25"/>
      <c r="F42" s="24">
        <f>+D42+E42</f>
        <v>0</v>
      </c>
      <c r="G42" s="25"/>
      <c r="H42" s="25"/>
      <c r="I42" s="24">
        <f>+F42-G42</f>
        <v>0</v>
      </c>
      <c r="K42" s="8"/>
      <c r="L42" s="14"/>
      <c r="M42" s="2"/>
    </row>
    <row r="43" spans="2:13" x14ac:dyDescent="0.25">
      <c r="B43" s="23"/>
      <c r="C43" s="22" t="s">
        <v>37</v>
      </c>
      <c r="D43" s="25"/>
      <c r="E43" s="25"/>
      <c r="F43" s="24">
        <f>+D43+E43</f>
        <v>0</v>
      </c>
      <c r="G43" s="25"/>
      <c r="H43" s="25"/>
      <c r="I43" s="24">
        <f>+F43-G43</f>
        <v>0</v>
      </c>
      <c r="K43" s="8"/>
      <c r="L43" s="14"/>
      <c r="M43" s="2"/>
    </row>
    <row r="44" spans="2:13" x14ac:dyDescent="0.25">
      <c r="B44" s="23"/>
      <c r="C44" s="22" t="s">
        <v>36</v>
      </c>
      <c r="D44" s="25"/>
      <c r="E44" s="25"/>
      <c r="F44" s="24">
        <f>+D44+E44</f>
        <v>0</v>
      </c>
      <c r="G44" s="25"/>
      <c r="H44" s="25"/>
      <c r="I44" s="24">
        <f>+F44-G44</f>
        <v>0</v>
      </c>
      <c r="K44" s="8"/>
      <c r="L44" s="14"/>
      <c r="M44" s="2"/>
    </row>
    <row r="45" spans="2:13" x14ac:dyDescent="0.25">
      <c r="B45" s="23"/>
      <c r="C45" s="22" t="s">
        <v>35</v>
      </c>
      <c r="D45" s="25"/>
      <c r="E45" s="25"/>
      <c r="F45" s="24">
        <f>+D45+E45</f>
        <v>0</v>
      </c>
      <c r="G45" s="25"/>
      <c r="H45" s="25"/>
      <c r="I45" s="24">
        <f>+F45-G45</f>
        <v>0</v>
      </c>
      <c r="K45" s="8"/>
      <c r="L45" s="14"/>
      <c r="M45" s="2"/>
    </row>
    <row r="46" spans="2:13" x14ac:dyDescent="0.25">
      <c r="B46" s="28" t="s">
        <v>34</v>
      </c>
      <c r="C46" s="27"/>
      <c r="D46" s="26">
        <f>SUM(D47:D55)</f>
        <v>926915</v>
      </c>
      <c r="E46" s="26">
        <f>SUM(E47:E55)</f>
        <v>0</v>
      </c>
      <c r="F46" s="26">
        <f>SUM(F47:F55)</f>
        <v>926915</v>
      </c>
      <c r="G46" s="26">
        <f>SUM(G47:G55)</f>
        <v>22870.15</v>
      </c>
      <c r="H46" s="26">
        <f>SUM(H47:H55)</f>
        <v>22870.15</v>
      </c>
      <c r="I46" s="26">
        <f>SUM(I47:I55)</f>
        <v>904044.85</v>
      </c>
      <c r="K46" s="8"/>
      <c r="L46" s="14"/>
      <c r="M46" s="2"/>
    </row>
    <row r="47" spans="2:13" x14ac:dyDescent="0.25">
      <c r="B47" s="23"/>
      <c r="C47" s="22" t="s">
        <v>33</v>
      </c>
      <c r="D47" s="25">
        <v>800000</v>
      </c>
      <c r="E47" s="25"/>
      <c r="F47" s="24">
        <f>+D47+E47</f>
        <v>800000</v>
      </c>
      <c r="G47" s="25"/>
      <c r="H47" s="25"/>
      <c r="I47" s="24">
        <f>+F47-G47</f>
        <v>800000</v>
      </c>
      <c r="K47" s="8"/>
      <c r="L47" s="14"/>
      <c r="M47" s="2"/>
    </row>
    <row r="48" spans="2:13" x14ac:dyDescent="0.25">
      <c r="B48" s="23"/>
      <c r="C48" s="22" t="s">
        <v>32</v>
      </c>
      <c r="D48" s="25">
        <v>16915</v>
      </c>
      <c r="E48" s="25"/>
      <c r="F48" s="24">
        <f>+D48+E48</f>
        <v>16915</v>
      </c>
      <c r="G48" s="25">
        <v>6866.01</v>
      </c>
      <c r="H48" s="25">
        <v>6866.01</v>
      </c>
      <c r="I48" s="24">
        <f>+F48-G48</f>
        <v>10048.99</v>
      </c>
      <c r="K48" s="8"/>
      <c r="L48" s="29"/>
      <c r="M48" s="2"/>
    </row>
    <row r="49" spans="2:13" x14ac:dyDescent="0.25">
      <c r="B49" s="23"/>
      <c r="C49" s="22" t="s">
        <v>31</v>
      </c>
      <c r="D49" s="25"/>
      <c r="E49" s="25"/>
      <c r="F49" s="24">
        <f>+D49+E49</f>
        <v>0</v>
      </c>
      <c r="G49" s="25"/>
      <c r="H49" s="25"/>
      <c r="I49" s="24">
        <f>+F49-G49</f>
        <v>0</v>
      </c>
      <c r="K49" s="8"/>
      <c r="L49" s="14"/>
      <c r="M49" s="2"/>
    </row>
    <row r="50" spans="2:13" x14ac:dyDescent="0.25">
      <c r="B50" s="23"/>
      <c r="C50" s="22" t="s">
        <v>30</v>
      </c>
      <c r="D50" s="25"/>
      <c r="E50" s="25"/>
      <c r="F50" s="24">
        <f>+D50+E50</f>
        <v>0</v>
      </c>
      <c r="G50" s="25"/>
      <c r="H50" s="25"/>
      <c r="I50" s="24">
        <f>+F50-G50</f>
        <v>0</v>
      </c>
      <c r="K50" s="8"/>
      <c r="L50" s="14"/>
      <c r="M50" s="2"/>
    </row>
    <row r="51" spans="2:13" x14ac:dyDescent="0.25">
      <c r="B51" s="23"/>
      <c r="C51" s="22" t="s">
        <v>29</v>
      </c>
      <c r="D51" s="25"/>
      <c r="E51" s="25"/>
      <c r="F51" s="24">
        <f>+D51+E51</f>
        <v>0</v>
      </c>
      <c r="G51" s="25"/>
      <c r="H51" s="25"/>
      <c r="I51" s="24">
        <f>+F51-G51</f>
        <v>0</v>
      </c>
      <c r="K51" s="8"/>
      <c r="L51" s="14"/>
      <c r="M51" s="2"/>
    </row>
    <row r="52" spans="2:13" x14ac:dyDescent="0.25">
      <c r="B52" s="23"/>
      <c r="C52" s="22" t="s">
        <v>28</v>
      </c>
      <c r="D52" s="25"/>
      <c r="E52" s="25"/>
      <c r="F52" s="24">
        <f>+D52+E52</f>
        <v>0</v>
      </c>
      <c r="G52" s="25">
        <v>7626.42</v>
      </c>
      <c r="H52" s="25">
        <v>7626.42</v>
      </c>
      <c r="I52" s="24">
        <f>+F52-G52</f>
        <v>-7626.42</v>
      </c>
      <c r="K52" s="8"/>
      <c r="L52" s="14"/>
      <c r="M52" s="2"/>
    </row>
    <row r="53" spans="2:13" x14ac:dyDescent="0.25">
      <c r="B53" s="23"/>
      <c r="C53" s="22" t="s">
        <v>27</v>
      </c>
      <c r="D53" s="25"/>
      <c r="E53" s="25"/>
      <c r="F53" s="24">
        <f>+D53+E53</f>
        <v>0</v>
      </c>
      <c r="G53" s="25"/>
      <c r="H53" s="25"/>
      <c r="I53" s="24">
        <f>+F53-G53</f>
        <v>0</v>
      </c>
      <c r="K53" s="8"/>
      <c r="L53" s="14"/>
      <c r="M53" s="2"/>
    </row>
    <row r="54" spans="2:13" x14ac:dyDescent="0.25">
      <c r="B54" s="23"/>
      <c r="C54" s="22" t="s">
        <v>26</v>
      </c>
      <c r="D54" s="25"/>
      <c r="E54" s="25"/>
      <c r="F54" s="24">
        <f>+D54+E54</f>
        <v>0</v>
      </c>
      <c r="G54" s="25"/>
      <c r="H54" s="25"/>
      <c r="I54" s="24">
        <f>+F54-G54</f>
        <v>0</v>
      </c>
      <c r="K54" s="2"/>
      <c r="L54" s="2"/>
      <c r="M54" s="2"/>
    </row>
    <row r="55" spans="2:13" x14ac:dyDescent="0.25">
      <c r="B55" s="23"/>
      <c r="C55" s="22" t="s">
        <v>25</v>
      </c>
      <c r="D55" s="25">
        <v>110000</v>
      </c>
      <c r="E55" s="25"/>
      <c r="F55" s="24">
        <f>+D55+E55</f>
        <v>110000</v>
      </c>
      <c r="G55" s="25">
        <v>8377.7199999999993</v>
      </c>
      <c r="H55" s="25">
        <v>8377.7199999999993</v>
      </c>
      <c r="I55" s="24">
        <f>+F55-G55</f>
        <v>101622.28</v>
      </c>
      <c r="K55" s="17"/>
      <c r="L55" s="16"/>
      <c r="M55" s="2"/>
    </row>
    <row r="56" spans="2:13" x14ac:dyDescent="0.25">
      <c r="B56" s="28" t="s">
        <v>24</v>
      </c>
      <c r="C56" s="27"/>
      <c r="D56" s="26">
        <f>SUM(D57:D59)</f>
        <v>0</v>
      </c>
      <c r="E56" s="26">
        <f>SUM(E57:E59)</f>
        <v>0</v>
      </c>
      <c r="F56" s="26">
        <f>SUM(F57:F59)</f>
        <v>0</v>
      </c>
      <c r="G56" s="26">
        <f>SUM(G57:G59)</f>
        <v>0</v>
      </c>
      <c r="H56" s="26">
        <f>SUM(H57:H59)</f>
        <v>0</v>
      </c>
      <c r="I56" s="26">
        <f>SUM(I57:I59)</f>
        <v>0</v>
      </c>
      <c r="K56" s="2"/>
      <c r="L56" s="14"/>
      <c r="M56" s="2"/>
    </row>
    <row r="57" spans="2:13" x14ac:dyDescent="0.25">
      <c r="B57" s="23"/>
      <c r="C57" s="22" t="s">
        <v>23</v>
      </c>
      <c r="D57" s="25"/>
      <c r="E57" s="25"/>
      <c r="F57" s="24">
        <f>+D57+E57</f>
        <v>0</v>
      </c>
      <c r="G57" s="25"/>
      <c r="H57" s="25"/>
      <c r="I57" s="24">
        <f>+F57-G57</f>
        <v>0</v>
      </c>
      <c r="K57" s="2"/>
      <c r="L57" s="14"/>
      <c r="M57" s="2"/>
    </row>
    <row r="58" spans="2:13" x14ac:dyDescent="0.25">
      <c r="B58" s="23"/>
      <c r="C58" s="22" t="s">
        <v>22</v>
      </c>
      <c r="D58" s="25"/>
      <c r="E58" s="25"/>
      <c r="F58" s="24">
        <f>+D58+E58</f>
        <v>0</v>
      </c>
      <c r="G58" s="25"/>
      <c r="H58" s="25"/>
      <c r="I58" s="24">
        <f>+F58-G58</f>
        <v>0</v>
      </c>
      <c r="K58" s="2"/>
      <c r="L58" s="14"/>
      <c r="M58" s="2"/>
    </row>
    <row r="59" spans="2:13" x14ac:dyDescent="0.25">
      <c r="B59" s="23"/>
      <c r="C59" s="22" t="s">
        <v>21</v>
      </c>
      <c r="D59" s="25"/>
      <c r="E59" s="25"/>
      <c r="F59" s="24">
        <f>+D59+E59</f>
        <v>0</v>
      </c>
      <c r="G59" s="25"/>
      <c r="H59" s="25"/>
      <c r="I59" s="24">
        <f>+F59-G59</f>
        <v>0</v>
      </c>
      <c r="K59" s="2"/>
      <c r="L59" s="14"/>
      <c r="M59" s="2"/>
    </row>
    <row r="60" spans="2:13" x14ac:dyDescent="0.25">
      <c r="B60" s="28" t="s">
        <v>20</v>
      </c>
      <c r="C60" s="27"/>
      <c r="D60" s="26">
        <f>SUM(D61:D67)</f>
        <v>0</v>
      </c>
      <c r="E60" s="26">
        <f>SUM(E61:E67)</f>
        <v>0</v>
      </c>
      <c r="F60" s="26">
        <f>SUM(F61:F67)</f>
        <v>0</v>
      </c>
      <c r="G60" s="26">
        <f>SUM(G61:G67)</f>
        <v>0</v>
      </c>
      <c r="H60" s="26">
        <f>SUM(H61:H67)</f>
        <v>0</v>
      </c>
      <c r="I60" s="26">
        <f>SUM(I61:I67)</f>
        <v>0</v>
      </c>
      <c r="K60" s="2"/>
      <c r="L60" s="14"/>
      <c r="M60" s="2"/>
    </row>
    <row r="61" spans="2:13" x14ac:dyDescent="0.25">
      <c r="B61" s="23"/>
      <c r="C61" s="22" t="s">
        <v>19</v>
      </c>
      <c r="D61" s="25"/>
      <c r="E61" s="25"/>
      <c r="F61" s="24">
        <f>+D61+E61</f>
        <v>0</v>
      </c>
      <c r="G61" s="25"/>
      <c r="H61" s="25"/>
      <c r="I61" s="24">
        <f>+F61-G61</f>
        <v>0</v>
      </c>
      <c r="K61" s="2"/>
      <c r="L61" s="14"/>
      <c r="M61" s="2"/>
    </row>
    <row r="62" spans="2:13" x14ac:dyDescent="0.25">
      <c r="B62" s="23"/>
      <c r="C62" s="22" t="s">
        <v>18</v>
      </c>
      <c r="D62" s="25"/>
      <c r="E62" s="25"/>
      <c r="F62" s="24">
        <f>+D62+E62</f>
        <v>0</v>
      </c>
      <c r="G62" s="25"/>
      <c r="H62" s="25"/>
      <c r="I62" s="24">
        <f>+F62-G62</f>
        <v>0</v>
      </c>
      <c r="K62" s="2"/>
      <c r="L62" s="14"/>
      <c r="M62" s="2"/>
    </row>
    <row r="63" spans="2:13" x14ac:dyDescent="0.25">
      <c r="B63" s="23"/>
      <c r="C63" s="22" t="s">
        <v>17</v>
      </c>
      <c r="D63" s="25"/>
      <c r="E63" s="25"/>
      <c r="F63" s="24">
        <f>+D63+E63</f>
        <v>0</v>
      </c>
      <c r="G63" s="25"/>
      <c r="H63" s="25"/>
      <c r="I63" s="24">
        <f>+F63-G63</f>
        <v>0</v>
      </c>
      <c r="K63" s="2"/>
      <c r="L63" s="14"/>
      <c r="M63" s="2"/>
    </row>
    <row r="64" spans="2:13" x14ac:dyDescent="0.25">
      <c r="B64" s="23"/>
      <c r="C64" s="22" t="s">
        <v>16</v>
      </c>
      <c r="D64" s="25"/>
      <c r="E64" s="25"/>
      <c r="F64" s="24">
        <f>+D64+E64</f>
        <v>0</v>
      </c>
      <c r="G64" s="25"/>
      <c r="H64" s="25"/>
      <c r="I64" s="24">
        <f>+F64-G64</f>
        <v>0</v>
      </c>
      <c r="K64" s="2"/>
      <c r="L64" s="14"/>
      <c r="M64" s="2"/>
    </row>
    <row r="65" spans="2:13" x14ac:dyDescent="0.25">
      <c r="B65" s="23"/>
      <c r="C65" s="22" t="s">
        <v>15</v>
      </c>
      <c r="D65" s="25"/>
      <c r="E65" s="25"/>
      <c r="F65" s="24">
        <f>+D65+E65</f>
        <v>0</v>
      </c>
      <c r="G65" s="25"/>
      <c r="H65" s="25"/>
      <c r="I65" s="24">
        <f>+F65-G65</f>
        <v>0</v>
      </c>
      <c r="K65" s="2"/>
      <c r="L65" s="14"/>
      <c r="M65" s="2"/>
    </row>
    <row r="66" spans="2:13" x14ac:dyDescent="0.25">
      <c r="B66" s="23"/>
      <c r="C66" s="22" t="s">
        <v>14</v>
      </c>
      <c r="D66" s="25"/>
      <c r="E66" s="25"/>
      <c r="F66" s="24">
        <f>+D66+E66</f>
        <v>0</v>
      </c>
      <c r="G66" s="25"/>
      <c r="H66" s="25"/>
      <c r="I66" s="24">
        <f>+F66-G66</f>
        <v>0</v>
      </c>
      <c r="K66" s="2"/>
      <c r="L66" s="14"/>
      <c r="M66" s="2"/>
    </row>
    <row r="67" spans="2:13" x14ac:dyDescent="0.25">
      <c r="B67" s="23"/>
      <c r="C67" s="22" t="s">
        <v>13</v>
      </c>
      <c r="D67" s="25"/>
      <c r="E67" s="25"/>
      <c r="F67" s="24">
        <f>+D67+E67</f>
        <v>0</v>
      </c>
      <c r="G67" s="25"/>
      <c r="H67" s="25"/>
      <c r="I67" s="24">
        <f>+F67-G67</f>
        <v>0</v>
      </c>
      <c r="K67" s="2"/>
      <c r="L67" s="14"/>
      <c r="M67" s="2"/>
    </row>
    <row r="68" spans="2:13" x14ac:dyDescent="0.25">
      <c r="B68" s="28" t="s">
        <v>12</v>
      </c>
      <c r="C68" s="27"/>
      <c r="D68" s="26">
        <f>SUM(D69:D71)</f>
        <v>0</v>
      </c>
      <c r="E68" s="26">
        <f>SUM(E69:E71)</f>
        <v>0</v>
      </c>
      <c r="F68" s="26">
        <f>SUM(F69:F71)</f>
        <v>0</v>
      </c>
      <c r="G68" s="26">
        <f>SUM(G69:G71)</f>
        <v>0</v>
      </c>
      <c r="H68" s="26">
        <f>SUM(H69:H71)</f>
        <v>0</v>
      </c>
      <c r="I68" s="26">
        <f>SUM(I69:I71)</f>
        <v>0</v>
      </c>
      <c r="K68" s="2"/>
      <c r="L68" s="14"/>
      <c r="M68" s="2"/>
    </row>
    <row r="69" spans="2:13" x14ac:dyDescent="0.25">
      <c r="B69" s="23"/>
      <c r="C69" s="22" t="s">
        <v>11</v>
      </c>
      <c r="D69" s="25"/>
      <c r="E69" s="25"/>
      <c r="F69" s="24">
        <f>+D69+E69</f>
        <v>0</v>
      </c>
      <c r="G69" s="25"/>
      <c r="H69" s="25"/>
      <c r="I69" s="24">
        <f>+F69-G69</f>
        <v>0</v>
      </c>
      <c r="K69" s="2"/>
      <c r="L69" s="14"/>
      <c r="M69" s="2"/>
    </row>
    <row r="70" spans="2:13" x14ac:dyDescent="0.25">
      <c r="B70" s="23"/>
      <c r="C70" s="22" t="s">
        <v>10</v>
      </c>
      <c r="D70" s="25"/>
      <c r="E70" s="25"/>
      <c r="F70" s="24">
        <f>+D70+E70</f>
        <v>0</v>
      </c>
      <c r="G70" s="25"/>
      <c r="H70" s="25"/>
      <c r="I70" s="24">
        <f>+F70-G70</f>
        <v>0</v>
      </c>
      <c r="K70" s="2"/>
      <c r="L70" s="14"/>
      <c r="M70" s="2"/>
    </row>
    <row r="71" spans="2:13" x14ac:dyDescent="0.25">
      <c r="B71" s="23"/>
      <c r="C71" s="22" t="s">
        <v>9</v>
      </c>
      <c r="D71" s="25"/>
      <c r="E71" s="25"/>
      <c r="F71" s="24">
        <f>+D71+E71</f>
        <v>0</v>
      </c>
      <c r="G71" s="25"/>
      <c r="H71" s="25"/>
      <c r="I71" s="24">
        <f>+F71-G71</f>
        <v>0</v>
      </c>
      <c r="K71" s="2"/>
      <c r="L71" s="14"/>
      <c r="M71" s="2"/>
    </row>
    <row r="72" spans="2:13" x14ac:dyDescent="0.25">
      <c r="B72" s="28" t="s">
        <v>8</v>
      </c>
      <c r="C72" s="27"/>
      <c r="D72" s="26">
        <f>SUM(D73:D79)</f>
        <v>0</v>
      </c>
      <c r="E72" s="26">
        <f>SUM(E73:E79)</f>
        <v>0</v>
      </c>
      <c r="F72" s="26">
        <f>SUM(F73:F79)</f>
        <v>0</v>
      </c>
      <c r="G72" s="26">
        <f>SUM(G73:G79)</f>
        <v>0</v>
      </c>
      <c r="H72" s="26">
        <f>SUM(H73:H79)</f>
        <v>0</v>
      </c>
      <c r="I72" s="26">
        <f>SUM(I73:I79)</f>
        <v>0</v>
      </c>
      <c r="K72" s="2"/>
      <c r="L72" s="14"/>
      <c r="M72" s="2"/>
    </row>
    <row r="73" spans="2:13" x14ac:dyDescent="0.25">
      <c r="B73" s="23"/>
      <c r="C73" s="22" t="s">
        <v>7</v>
      </c>
      <c r="D73" s="25"/>
      <c r="E73" s="25"/>
      <c r="F73" s="24">
        <f>+D73+E73</f>
        <v>0</v>
      </c>
      <c r="G73" s="25"/>
      <c r="H73" s="25"/>
      <c r="I73" s="24">
        <f>+F73-G73</f>
        <v>0</v>
      </c>
      <c r="K73" s="2"/>
      <c r="L73" s="14"/>
      <c r="M73" s="2"/>
    </row>
    <row r="74" spans="2:13" x14ac:dyDescent="0.25">
      <c r="B74" s="23"/>
      <c r="C74" s="22" t="s">
        <v>6</v>
      </c>
      <c r="D74" s="25"/>
      <c r="E74" s="25"/>
      <c r="F74" s="24">
        <f>+D74+E74</f>
        <v>0</v>
      </c>
      <c r="G74" s="25"/>
      <c r="H74" s="25"/>
      <c r="I74" s="24">
        <f>+F74-G74</f>
        <v>0</v>
      </c>
      <c r="K74" s="2"/>
      <c r="L74" s="14"/>
      <c r="M74" s="2"/>
    </row>
    <row r="75" spans="2:13" x14ac:dyDescent="0.25">
      <c r="B75" s="23"/>
      <c r="C75" s="22" t="s">
        <v>5</v>
      </c>
      <c r="D75" s="25"/>
      <c r="E75" s="25"/>
      <c r="F75" s="24">
        <f>+D75+E75</f>
        <v>0</v>
      </c>
      <c r="G75" s="25"/>
      <c r="H75" s="25"/>
      <c r="I75" s="24">
        <f>+F75-G75</f>
        <v>0</v>
      </c>
      <c r="K75" s="2"/>
      <c r="L75" s="14"/>
      <c r="M75" s="2"/>
    </row>
    <row r="76" spans="2:13" x14ac:dyDescent="0.25">
      <c r="B76" s="23"/>
      <c r="C76" s="22" t="s">
        <v>4</v>
      </c>
      <c r="D76" s="25"/>
      <c r="E76" s="25"/>
      <c r="F76" s="24">
        <f>+D76+E76</f>
        <v>0</v>
      </c>
      <c r="G76" s="25"/>
      <c r="H76" s="25"/>
      <c r="I76" s="24">
        <f>+F76-G76</f>
        <v>0</v>
      </c>
      <c r="K76" s="2"/>
      <c r="L76" s="14"/>
      <c r="M76" s="2"/>
    </row>
    <row r="77" spans="2:13" x14ac:dyDescent="0.25">
      <c r="B77" s="23"/>
      <c r="C77" s="22" t="s">
        <v>3</v>
      </c>
      <c r="D77" s="25"/>
      <c r="E77" s="25"/>
      <c r="F77" s="24">
        <f>+D77+E77</f>
        <v>0</v>
      </c>
      <c r="G77" s="25"/>
      <c r="H77" s="25"/>
      <c r="I77" s="24">
        <f>+F77-G77</f>
        <v>0</v>
      </c>
      <c r="K77" s="2"/>
      <c r="L77" s="14"/>
      <c r="M77" s="2"/>
    </row>
    <row r="78" spans="2:13" x14ac:dyDescent="0.25">
      <c r="B78" s="23"/>
      <c r="C78" s="22" t="s">
        <v>2</v>
      </c>
      <c r="D78" s="25"/>
      <c r="E78" s="25"/>
      <c r="F78" s="24">
        <f>+D78+E78</f>
        <v>0</v>
      </c>
      <c r="G78" s="25"/>
      <c r="H78" s="25"/>
      <c r="I78" s="24">
        <f>+F78-G78</f>
        <v>0</v>
      </c>
      <c r="K78" s="2"/>
      <c r="L78" s="14"/>
      <c r="M78" s="2"/>
    </row>
    <row r="79" spans="2:13" x14ac:dyDescent="0.25">
      <c r="B79" s="23"/>
      <c r="C79" s="22" t="s">
        <v>1</v>
      </c>
      <c r="D79" s="21"/>
      <c r="E79" s="21"/>
      <c r="F79" s="21">
        <f>+D79+E79</f>
        <v>0</v>
      </c>
      <c r="G79" s="21"/>
      <c r="H79" s="21"/>
      <c r="I79" s="21">
        <f>+F79-G79</f>
        <v>0</v>
      </c>
      <c r="K79" s="2"/>
      <c r="L79" s="14"/>
      <c r="M79" s="2"/>
    </row>
    <row r="80" spans="2:13" x14ac:dyDescent="0.25">
      <c r="B80" s="20"/>
      <c r="C80" s="19" t="s">
        <v>0</v>
      </c>
      <c r="D80" s="18">
        <f>D8+D16+D26+D36+D46+D56+D60+D68+D72</f>
        <v>16156234</v>
      </c>
      <c r="E80" s="18">
        <f>E8+E16+E26+E36+E46+E56+E60+E68+E72</f>
        <v>0</v>
      </c>
      <c r="F80" s="18">
        <f>F8+F16+F26+F36+F46+F56+F60+F68+F72</f>
        <v>16156234</v>
      </c>
      <c r="G80" s="18">
        <f>G8+G16+G26+G36+G46+G56+G60+G68+G72</f>
        <v>4908756.95</v>
      </c>
      <c r="H80" s="18">
        <f>H8+H16+H26+H36+H46+H56+H60+H68+H72</f>
        <v>4511516.7300000004</v>
      </c>
      <c r="I80" s="18">
        <f>I8+I16+I26+I36+I46+I56+I60+I68+I72</f>
        <v>11247477.049999999</v>
      </c>
      <c r="K80" s="2"/>
      <c r="L80" s="14"/>
      <c r="M80" s="2"/>
    </row>
    <row r="81" spans="11:13" x14ac:dyDescent="0.25">
      <c r="K81" s="2"/>
      <c r="L81" s="14"/>
      <c r="M81" s="2"/>
    </row>
    <row r="82" spans="11:13" x14ac:dyDescent="0.25">
      <c r="K82" s="2"/>
      <c r="L82" s="14"/>
      <c r="M82" s="2"/>
    </row>
    <row r="83" spans="11:13" x14ac:dyDescent="0.25">
      <c r="K83" s="2"/>
      <c r="L83" s="14"/>
      <c r="M83" s="2"/>
    </row>
    <row r="84" spans="11:13" x14ac:dyDescent="0.25">
      <c r="K84" s="2"/>
      <c r="L84" s="14"/>
      <c r="M84" s="2"/>
    </row>
    <row r="85" spans="11:13" x14ac:dyDescent="0.25">
      <c r="K85" s="2"/>
      <c r="L85" s="14"/>
      <c r="M85" s="2"/>
    </row>
    <row r="86" spans="11:13" x14ac:dyDescent="0.25">
      <c r="K86" s="2"/>
      <c r="L86" s="14"/>
      <c r="M86" s="2"/>
    </row>
    <row r="87" spans="11:13" x14ac:dyDescent="0.25">
      <c r="K87" s="2"/>
      <c r="L87" s="14"/>
      <c r="M87" s="2"/>
    </row>
    <row r="88" spans="11:13" x14ac:dyDescent="0.25">
      <c r="K88" s="2"/>
      <c r="L88" s="14"/>
      <c r="M88" s="2"/>
    </row>
    <row r="89" spans="11:13" x14ac:dyDescent="0.25">
      <c r="K89" s="2"/>
      <c r="L89" s="14"/>
      <c r="M89" s="2"/>
    </row>
    <row r="90" spans="11:13" x14ac:dyDescent="0.25">
      <c r="K90" s="2"/>
      <c r="L90" s="14"/>
      <c r="M90" s="2"/>
    </row>
    <row r="91" spans="11:13" x14ac:dyDescent="0.25">
      <c r="K91" s="2"/>
      <c r="L91" s="14"/>
      <c r="M91" s="2"/>
    </row>
    <row r="92" spans="11:13" x14ac:dyDescent="0.25">
      <c r="K92" s="2"/>
      <c r="L92" s="14"/>
      <c r="M92" s="2"/>
    </row>
    <row r="93" spans="11:13" x14ac:dyDescent="0.25">
      <c r="K93" s="2"/>
      <c r="L93" s="14"/>
      <c r="M93" s="2"/>
    </row>
    <row r="94" spans="11:13" x14ac:dyDescent="0.25">
      <c r="K94" s="2"/>
      <c r="L94" s="14"/>
      <c r="M94" s="2"/>
    </row>
    <row r="95" spans="11:13" x14ac:dyDescent="0.25">
      <c r="K95" s="2"/>
      <c r="L95" s="14"/>
      <c r="M95" s="2"/>
    </row>
    <row r="96" spans="11:13" x14ac:dyDescent="0.25">
      <c r="K96" s="2"/>
      <c r="L96" s="14"/>
      <c r="M96" s="2"/>
    </row>
    <row r="97" spans="11:13" x14ac:dyDescent="0.25">
      <c r="K97" s="2"/>
      <c r="L97" s="14"/>
      <c r="M97" s="2"/>
    </row>
    <row r="98" spans="11:13" x14ac:dyDescent="0.25">
      <c r="K98" s="2"/>
      <c r="L98" s="14"/>
      <c r="M98" s="2"/>
    </row>
    <row r="99" spans="11:13" x14ac:dyDescent="0.25">
      <c r="K99" s="2"/>
      <c r="L99" s="14"/>
      <c r="M99" s="2"/>
    </row>
    <row r="100" spans="11:13" x14ac:dyDescent="0.25">
      <c r="K100" s="2"/>
      <c r="L100" s="5"/>
      <c r="M100" s="2"/>
    </row>
    <row r="101" spans="11:13" x14ac:dyDescent="0.25">
      <c r="K101" s="17"/>
      <c r="L101" s="16"/>
      <c r="M101" s="2"/>
    </row>
    <row r="102" spans="11:13" x14ac:dyDescent="0.25">
      <c r="K102" s="15"/>
      <c r="L102" s="14"/>
      <c r="M102" s="2"/>
    </row>
    <row r="103" spans="11:13" x14ac:dyDescent="0.25">
      <c r="K103" s="2"/>
      <c r="L103" s="14"/>
      <c r="M103" s="2"/>
    </row>
    <row r="104" spans="11:13" x14ac:dyDescent="0.25">
      <c r="K104" s="2"/>
      <c r="L104" s="14"/>
      <c r="M104" s="2"/>
    </row>
    <row r="105" spans="11:13" x14ac:dyDescent="0.25">
      <c r="K105" s="2"/>
      <c r="L105" s="14"/>
      <c r="M105" s="2"/>
    </row>
    <row r="106" spans="11:13" x14ac:dyDescent="0.25">
      <c r="K106" s="2"/>
      <c r="L106" s="14"/>
      <c r="M106" s="2"/>
    </row>
    <row r="107" spans="11:13" x14ac:dyDescent="0.25">
      <c r="K107" s="2"/>
      <c r="L107" s="2"/>
      <c r="M107" s="2"/>
    </row>
    <row r="108" spans="11:13" x14ac:dyDescent="0.25">
      <c r="K108" s="2"/>
      <c r="L108" s="14"/>
      <c r="M108" s="2"/>
    </row>
    <row r="109" spans="11:13" x14ac:dyDescent="0.25">
      <c r="K109" s="2"/>
      <c r="L109" s="14"/>
      <c r="M109" s="2"/>
    </row>
    <row r="110" spans="11:13" x14ac:dyDescent="0.25">
      <c r="K110" s="2"/>
      <c r="L110" s="14"/>
      <c r="M110" s="2"/>
    </row>
    <row r="111" spans="11:13" x14ac:dyDescent="0.25">
      <c r="K111" s="2"/>
      <c r="L111" s="13"/>
      <c r="M111" s="2"/>
    </row>
    <row r="112" spans="11:13" x14ac:dyDescent="0.25">
      <c r="K112" s="2"/>
      <c r="L112" s="13"/>
      <c r="M112" s="2"/>
    </row>
    <row r="113" spans="11:13" x14ac:dyDescent="0.25">
      <c r="K113" s="2"/>
      <c r="L113" s="13"/>
      <c r="M113" s="2"/>
    </row>
    <row r="114" spans="11:13" x14ac:dyDescent="0.25">
      <c r="K114" s="11"/>
      <c r="L114" s="12"/>
      <c r="M114" s="2"/>
    </row>
    <row r="115" spans="11:13" x14ac:dyDescent="0.25">
      <c r="K115" s="2"/>
      <c r="L115" s="4"/>
      <c r="M115" s="2"/>
    </row>
    <row r="116" spans="11:13" x14ac:dyDescent="0.25">
      <c r="K116" s="2"/>
      <c r="L116" s="2"/>
      <c r="M116" s="2"/>
    </row>
    <row r="117" spans="11:13" x14ac:dyDescent="0.25">
      <c r="K117" s="2"/>
      <c r="L117" s="2"/>
      <c r="M117" s="2"/>
    </row>
    <row r="118" spans="11:13" x14ac:dyDescent="0.25">
      <c r="K118" s="2"/>
      <c r="L118" s="2"/>
      <c r="M118" s="2"/>
    </row>
    <row r="119" spans="11:13" x14ac:dyDescent="0.25">
      <c r="K119" s="2"/>
      <c r="L119" s="2"/>
      <c r="M119" s="2"/>
    </row>
    <row r="120" spans="11:13" x14ac:dyDescent="0.25">
      <c r="K120" s="2"/>
      <c r="L120" s="2"/>
      <c r="M120" s="2"/>
    </row>
    <row r="121" spans="11:13" x14ac:dyDescent="0.25">
      <c r="K121" s="2"/>
      <c r="L121" s="2"/>
      <c r="M121" s="2"/>
    </row>
    <row r="122" spans="11:13" x14ac:dyDescent="0.25">
      <c r="K122" s="2"/>
      <c r="L122" s="2"/>
      <c r="M122" s="2"/>
    </row>
    <row r="123" spans="11:13" x14ac:dyDescent="0.25">
      <c r="K123" s="2"/>
      <c r="L123" s="2"/>
      <c r="M123" s="2"/>
    </row>
    <row r="124" spans="11:13" x14ac:dyDescent="0.25">
      <c r="K124" s="2"/>
      <c r="L124" s="2"/>
      <c r="M124" s="2"/>
    </row>
    <row r="125" spans="11:13" x14ac:dyDescent="0.25">
      <c r="K125" s="11"/>
      <c r="L125" s="2"/>
      <c r="M125" s="2"/>
    </row>
    <row r="126" spans="11:13" x14ac:dyDescent="0.25">
      <c r="K126" s="2"/>
      <c r="L126" s="2"/>
      <c r="M126" s="2"/>
    </row>
    <row r="127" spans="11:13" x14ac:dyDescent="0.25">
      <c r="K127" s="2"/>
      <c r="L127" s="2"/>
      <c r="M127" s="2"/>
    </row>
    <row r="128" spans="11:13" x14ac:dyDescent="0.25">
      <c r="K128" s="2"/>
      <c r="L128" s="2"/>
      <c r="M128" s="2"/>
    </row>
    <row r="129" spans="11:13" x14ac:dyDescent="0.25">
      <c r="K129" s="2"/>
      <c r="L129" s="2"/>
      <c r="M129" s="2"/>
    </row>
    <row r="130" spans="11:13" x14ac:dyDescent="0.25">
      <c r="K130" s="2"/>
      <c r="L130" s="2"/>
      <c r="M130" s="2"/>
    </row>
    <row r="131" spans="11:13" x14ac:dyDescent="0.25">
      <c r="K131" s="2"/>
      <c r="L131" s="2"/>
      <c r="M131" s="2"/>
    </row>
    <row r="132" spans="11:13" x14ac:dyDescent="0.25">
      <c r="K132" s="2"/>
      <c r="L132" s="2"/>
      <c r="M132" s="2"/>
    </row>
    <row r="133" spans="11:13" x14ac:dyDescent="0.25">
      <c r="K133" s="2"/>
      <c r="L133" s="2"/>
      <c r="M133" s="2"/>
    </row>
    <row r="134" spans="11:13" x14ac:dyDescent="0.25">
      <c r="K134" s="2"/>
      <c r="L134" s="2"/>
      <c r="M134" s="2"/>
    </row>
    <row r="135" spans="11:13" x14ac:dyDescent="0.25">
      <c r="K135" s="2"/>
      <c r="L135" s="2"/>
      <c r="M135" s="2"/>
    </row>
    <row r="136" spans="11:13" x14ac:dyDescent="0.25">
      <c r="K136" s="2"/>
      <c r="L136" s="2"/>
      <c r="M136" s="2"/>
    </row>
    <row r="137" spans="11:13" x14ac:dyDescent="0.25">
      <c r="K137" s="2"/>
      <c r="L137" s="2"/>
      <c r="M137" s="2"/>
    </row>
    <row r="138" spans="11:13" x14ac:dyDescent="0.25">
      <c r="K138" s="2"/>
      <c r="L138" s="2"/>
      <c r="M138" s="2"/>
    </row>
    <row r="139" spans="11:13" x14ac:dyDescent="0.25">
      <c r="K139" s="2"/>
      <c r="L139" s="2"/>
      <c r="M139" s="2"/>
    </row>
    <row r="140" spans="11:13" x14ac:dyDescent="0.25">
      <c r="K140" s="2"/>
      <c r="L140" s="2"/>
      <c r="M140" s="2"/>
    </row>
    <row r="141" spans="11:13" x14ac:dyDescent="0.25">
      <c r="K141" s="2"/>
      <c r="L141" s="2"/>
      <c r="M141" s="2"/>
    </row>
    <row r="142" spans="11:13" x14ac:dyDescent="0.25">
      <c r="K142" s="2"/>
      <c r="L142" s="2"/>
      <c r="M142" s="2"/>
    </row>
    <row r="143" spans="11:13" x14ac:dyDescent="0.25">
      <c r="K143" s="2"/>
      <c r="L143" s="2"/>
      <c r="M143" s="2"/>
    </row>
    <row r="144" spans="11:13" x14ac:dyDescent="0.25">
      <c r="K144" s="2"/>
      <c r="L144" s="2"/>
      <c r="M144" s="2"/>
    </row>
    <row r="145" spans="11:13" x14ac:dyDescent="0.25">
      <c r="K145" s="2"/>
      <c r="L145" s="2"/>
      <c r="M145" s="2"/>
    </row>
    <row r="146" spans="11:13" x14ac:dyDescent="0.25">
      <c r="K146" s="2"/>
      <c r="L146" s="2"/>
      <c r="M146" s="2"/>
    </row>
    <row r="147" spans="11:13" x14ac:dyDescent="0.25">
      <c r="K147" s="2"/>
      <c r="L147" s="2"/>
      <c r="M147" s="2"/>
    </row>
    <row r="148" spans="11:13" x14ac:dyDescent="0.25">
      <c r="K148" s="2"/>
      <c r="L148" s="2"/>
      <c r="M148" s="2"/>
    </row>
    <row r="149" spans="11:13" x14ac:dyDescent="0.25">
      <c r="K149" s="2"/>
      <c r="L149" s="2"/>
      <c r="M149" s="2"/>
    </row>
    <row r="150" spans="11:13" x14ac:dyDescent="0.25">
      <c r="K150" s="2"/>
      <c r="L150" s="2"/>
      <c r="M150" s="2"/>
    </row>
    <row r="151" spans="11:13" x14ac:dyDescent="0.25">
      <c r="K151" s="2"/>
      <c r="L151" s="8"/>
      <c r="M151" s="2"/>
    </row>
    <row r="152" spans="11:13" x14ac:dyDescent="0.25">
      <c r="K152" s="2"/>
      <c r="L152" s="2"/>
      <c r="M152" s="2"/>
    </row>
    <row r="153" spans="11:13" x14ac:dyDescent="0.25">
      <c r="K153" s="2"/>
      <c r="L153" s="2"/>
      <c r="M153" s="2"/>
    </row>
    <row r="154" spans="11:13" ht="15.75" x14ac:dyDescent="0.25">
      <c r="K154" s="2"/>
      <c r="L154" s="7"/>
      <c r="M154" s="2"/>
    </row>
    <row r="155" spans="11:13" ht="15.75" x14ac:dyDescent="0.25">
      <c r="K155" s="2"/>
      <c r="L155" s="7"/>
      <c r="M155" s="2"/>
    </row>
    <row r="156" spans="11:13" x14ac:dyDescent="0.25">
      <c r="K156" s="2"/>
      <c r="L156" s="2"/>
      <c r="M156" s="2"/>
    </row>
    <row r="157" spans="11:13" x14ac:dyDescent="0.25">
      <c r="K157" s="2"/>
      <c r="L157" s="5"/>
      <c r="M157" s="2"/>
    </row>
    <row r="158" spans="11:13" x14ac:dyDescent="0.25">
      <c r="K158" s="2"/>
      <c r="L158" s="2"/>
      <c r="M158" s="2"/>
    </row>
    <row r="159" spans="11:13" x14ac:dyDescent="0.25">
      <c r="K159" s="2"/>
      <c r="L159" s="2"/>
      <c r="M159" s="2"/>
    </row>
    <row r="160" spans="11:13" x14ac:dyDescent="0.25">
      <c r="K160" s="2"/>
      <c r="L160" s="2"/>
      <c r="M160" s="2"/>
    </row>
    <row r="161" spans="11:13" x14ac:dyDescent="0.25">
      <c r="K161" s="2"/>
      <c r="L161" s="2"/>
      <c r="M161" s="2"/>
    </row>
    <row r="162" spans="11:13" x14ac:dyDescent="0.25">
      <c r="K162" s="2"/>
      <c r="L162" s="2"/>
      <c r="M162" s="2"/>
    </row>
    <row r="163" spans="11:13" x14ac:dyDescent="0.25">
      <c r="K163" s="2"/>
      <c r="L163" s="2"/>
      <c r="M163" s="2"/>
    </row>
    <row r="164" spans="11:13" x14ac:dyDescent="0.25">
      <c r="K164" s="2"/>
      <c r="L164" s="2"/>
      <c r="M164" s="2"/>
    </row>
    <row r="165" spans="11:13" x14ac:dyDescent="0.25">
      <c r="K165" s="2"/>
      <c r="L165" s="2"/>
      <c r="M165" s="2"/>
    </row>
    <row r="166" spans="11:13" x14ac:dyDescent="0.25">
      <c r="K166" s="2"/>
      <c r="L166" s="5"/>
      <c r="M166" s="2"/>
    </row>
    <row r="167" spans="11:13" x14ac:dyDescent="0.25">
      <c r="K167" s="2"/>
      <c r="L167" s="6"/>
      <c r="M167" s="2"/>
    </row>
    <row r="168" spans="11:13" x14ac:dyDescent="0.25">
      <c r="K168" s="2"/>
      <c r="L168" s="2"/>
      <c r="M168" s="2"/>
    </row>
    <row r="169" spans="11:13" x14ac:dyDescent="0.25">
      <c r="K169" s="2"/>
      <c r="L169" s="2"/>
      <c r="M169" s="2"/>
    </row>
    <row r="170" spans="11:13" x14ac:dyDescent="0.25">
      <c r="K170" s="2"/>
      <c r="L170" s="2"/>
      <c r="M170" s="2"/>
    </row>
    <row r="171" spans="11:13" x14ac:dyDescent="0.25">
      <c r="K171" s="2"/>
      <c r="L171" s="2"/>
      <c r="M171" s="2"/>
    </row>
    <row r="172" spans="11:13" x14ac:dyDescent="0.25">
      <c r="K172" s="2"/>
      <c r="L172" s="3"/>
      <c r="M172" s="2"/>
    </row>
    <row r="173" spans="11:13" x14ac:dyDescent="0.25">
      <c r="K173" s="2"/>
      <c r="L173" s="3"/>
      <c r="M173" s="2"/>
    </row>
    <row r="174" spans="11:13" x14ac:dyDescent="0.25">
      <c r="K174" s="2"/>
      <c r="L174" s="2"/>
      <c r="M174" s="2"/>
    </row>
    <row r="175" spans="11:13" x14ac:dyDescent="0.25">
      <c r="K175" s="2"/>
      <c r="L175" s="5"/>
      <c r="M175" s="2"/>
    </row>
    <row r="176" spans="11:13" x14ac:dyDescent="0.25">
      <c r="K176" s="2"/>
      <c r="L176" s="5"/>
      <c r="M176" s="2"/>
    </row>
    <row r="177" spans="11:13" x14ac:dyDescent="0.25">
      <c r="K177" s="2"/>
      <c r="L177" s="3"/>
      <c r="M177" s="2"/>
    </row>
    <row r="178" spans="11:13" x14ac:dyDescent="0.25">
      <c r="K178" s="2"/>
      <c r="L178" s="3"/>
      <c r="M178" s="2"/>
    </row>
    <row r="179" spans="11:13" x14ac:dyDescent="0.25">
      <c r="K179" s="2"/>
      <c r="L179" s="3"/>
      <c r="M179" s="2"/>
    </row>
    <row r="180" spans="11:13" x14ac:dyDescent="0.25">
      <c r="K180" s="2"/>
      <c r="L180" s="5"/>
      <c r="M180" s="2"/>
    </row>
    <row r="181" spans="11:13" x14ac:dyDescent="0.25">
      <c r="K181" s="2"/>
      <c r="L181" s="2"/>
      <c r="M181" s="2"/>
    </row>
    <row r="182" spans="11:13" x14ac:dyDescent="0.25">
      <c r="K182" s="2"/>
      <c r="L182" s="5"/>
      <c r="M182" s="2"/>
    </row>
    <row r="183" spans="11:13" x14ac:dyDescent="0.25">
      <c r="K183" s="2"/>
      <c r="L183" s="2"/>
      <c r="M183" s="2"/>
    </row>
    <row r="184" spans="11:13" x14ac:dyDescent="0.25">
      <c r="K184" s="2"/>
      <c r="L184" s="4"/>
      <c r="M184" s="2"/>
    </row>
    <row r="185" spans="11:13" x14ac:dyDescent="0.25">
      <c r="K185" s="2"/>
      <c r="L185" s="4"/>
      <c r="M185" s="2"/>
    </row>
    <row r="186" spans="11:13" x14ac:dyDescent="0.25">
      <c r="K186" s="2"/>
      <c r="L186" s="2"/>
      <c r="M186" s="2"/>
    </row>
    <row r="187" spans="11:13" x14ac:dyDescent="0.25">
      <c r="K187" s="2"/>
      <c r="L187" s="3"/>
      <c r="M187" s="2"/>
    </row>
    <row r="188" spans="11:13" x14ac:dyDescent="0.25">
      <c r="K188" s="2"/>
      <c r="L188" s="3"/>
      <c r="M188" s="2"/>
    </row>
    <row r="189" spans="11:13" x14ac:dyDescent="0.25">
      <c r="K189" s="2"/>
      <c r="L189" s="3"/>
      <c r="M189" s="2"/>
    </row>
    <row r="190" spans="11:13" x14ac:dyDescent="0.25">
      <c r="K190" s="2"/>
      <c r="L190" s="3"/>
      <c r="M190" s="2"/>
    </row>
    <row r="191" spans="11:13" x14ac:dyDescent="0.25">
      <c r="K191" s="2"/>
      <c r="L191" s="3"/>
      <c r="M191" s="2"/>
    </row>
    <row r="192" spans="11:13" x14ac:dyDescent="0.25">
      <c r="K192" s="2"/>
      <c r="L192" s="2"/>
      <c r="M192" s="2"/>
    </row>
    <row r="193" spans="11:13" x14ac:dyDescent="0.25">
      <c r="K193" s="2"/>
      <c r="L193" s="2"/>
      <c r="M193" s="2"/>
    </row>
    <row r="194" spans="11:13" x14ac:dyDescent="0.25">
      <c r="K194" s="2"/>
      <c r="L194" s="2"/>
      <c r="M194" s="2"/>
    </row>
    <row r="195" spans="11:13" x14ac:dyDescent="0.25">
      <c r="K195" s="2"/>
      <c r="L195" s="2"/>
      <c r="M195" s="2"/>
    </row>
    <row r="196" spans="11:13" x14ac:dyDescent="0.25">
      <c r="K196" s="2"/>
      <c r="L196" s="2"/>
      <c r="M196" s="2"/>
    </row>
    <row r="197" spans="11:13" x14ac:dyDescent="0.25">
      <c r="K197" s="2"/>
      <c r="L197" s="2"/>
      <c r="M197" s="2"/>
    </row>
    <row r="198" spans="11:13" x14ac:dyDescent="0.25">
      <c r="K198" s="2"/>
      <c r="L198" s="2"/>
      <c r="M198" s="2"/>
    </row>
    <row r="199" spans="11:13" x14ac:dyDescent="0.25">
      <c r="K199" s="2"/>
      <c r="L199" s="2"/>
      <c r="M199" s="2"/>
    </row>
    <row r="200" spans="11:13" x14ac:dyDescent="0.25">
      <c r="K200" s="2"/>
      <c r="L200" s="2"/>
      <c r="M200" s="2"/>
    </row>
    <row r="201" spans="11:13" x14ac:dyDescent="0.25">
      <c r="K201" s="2"/>
      <c r="L201" s="2"/>
      <c r="M201" s="2"/>
    </row>
    <row r="202" spans="11:13" x14ac:dyDescent="0.25">
      <c r="K202" s="2"/>
      <c r="L202" s="2"/>
      <c r="M202" s="2"/>
    </row>
    <row r="203" spans="11:13" x14ac:dyDescent="0.25">
      <c r="K203" s="2"/>
      <c r="L203" s="2"/>
      <c r="M203" s="2"/>
    </row>
    <row r="204" spans="11:13" x14ac:dyDescent="0.25">
      <c r="K204" s="2"/>
      <c r="L204" s="2"/>
      <c r="M204" s="2"/>
    </row>
    <row r="205" spans="11:13" x14ac:dyDescent="0.25">
      <c r="K205" s="2"/>
      <c r="L205" s="2"/>
      <c r="M205" s="2"/>
    </row>
    <row r="206" spans="11:13" x14ac:dyDescent="0.25">
      <c r="K206" s="2"/>
      <c r="L206" s="2"/>
      <c r="M206" s="2"/>
    </row>
    <row r="207" spans="11:13" x14ac:dyDescent="0.25">
      <c r="K207" s="2"/>
      <c r="L207" s="2"/>
      <c r="M207" s="2"/>
    </row>
    <row r="208" spans="11:13" x14ac:dyDescent="0.25">
      <c r="K208" s="2"/>
      <c r="L208" s="2"/>
      <c r="M208" s="2"/>
    </row>
    <row r="209" spans="11:13" x14ac:dyDescent="0.25">
      <c r="K209" s="2"/>
      <c r="L209" s="2"/>
      <c r="M209" s="2"/>
    </row>
    <row r="210" spans="11:13" x14ac:dyDescent="0.25">
      <c r="K210" s="2"/>
      <c r="L210" s="2"/>
      <c r="M210" s="2"/>
    </row>
    <row r="211" spans="11:13" x14ac:dyDescent="0.25">
      <c r="K211" s="2"/>
      <c r="L211" s="2"/>
      <c r="M211" s="2"/>
    </row>
    <row r="212" spans="11:13" x14ac:dyDescent="0.25">
      <c r="K212" s="2"/>
      <c r="L212" s="2"/>
      <c r="M212" s="2"/>
    </row>
    <row r="213" spans="11:13" x14ac:dyDescent="0.25">
      <c r="K213" s="2"/>
      <c r="L213" s="2"/>
      <c r="M213" s="2"/>
    </row>
    <row r="214" spans="11:13" x14ac:dyDescent="0.25">
      <c r="K214" s="2"/>
      <c r="L214" s="2"/>
      <c r="M214" s="2"/>
    </row>
    <row r="215" spans="11:13" x14ac:dyDescent="0.25">
      <c r="K215" s="2"/>
      <c r="L215" s="2"/>
      <c r="M215" s="2"/>
    </row>
    <row r="216" spans="11:13" x14ac:dyDescent="0.25">
      <c r="K216" s="2"/>
      <c r="L216" s="2"/>
      <c r="M216" s="2"/>
    </row>
    <row r="217" spans="11:13" x14ac:dyDescent="0.25">
      <c r="K217" s="2"/>
      <c r="L217" s="2"/>
      <c r="M217" s="2"/>
    </row>
    <row r="218" spans="11:13" x14ac:dyDescent="0.25">
      <c r="K218" s="2"/>
      <c r="L218" s="2"/>
      <c r="M218" s="2"/>
    </row>
    <row r="219" spans="11:13" x14ac:dyDescent="0.25">
      <c r="K219" s="2"/>
      <c r="L219" s="10"/>
      <c r="M219" s="2"/>
    </row>
    <row r="220" spans="11:13" x14ac:dyDescent="0.25">
      <c r="K220" s="2"/>
      <c r="L220" s="2"/>
      <c r="M220" s="2"/>
    </row>
    <row r="221" spans="11:13" ht="15.75" x14ac:dyDescent="0.25">
      <c r="K221" s="2"/>
      <c r="L221" s="9"/>
      <c r="M221" s="2"/>
    </row>
    <row r="222" spans="11:13" ht="15.75" x14ac:dyDescent="0.25">
      <c r="K222" s="2"/>
      <c r="L222" s="9"/>
      <c r="M222" s="2"/>
    </row>
    <row r="223" spans="11:13" ht="15.75" x14ac:dyDescent="0.25">
      <c r="K223" s="2"/>
      <c r="L223" s="9"/>
      <c r="M223" s="2"/>
    </row>
    <row r="224" spans="11:13" ht="15.75" x14ac:dyDescent="0.25">
      <c r="K224" s="2"/>
      <c r="L224" s="9"/>
      <c r="M224" s="2"/>
    </row>
    <row r="225" spans="11:13" ht="15.75" x14ac:dyDescent="0.25">
      <c r="K225" s="2"/>
      <c r="L225" s="9"/>
      <c r="M225" s="2"/>
    </row>
    <row r="226" spans="11:13" x14ac:dyDescent="0.25">
      <c r="K226" s="2"/>
      <c r="L226" s="2"/>
      <c r="M226" s="2"/>
    </row>
    <row r="227" spans="11:13" x14ac:dyDescent="0.25">
      <c r="K227" s="2"/>
      <c r="L227" s="2"/>
      <c r="M227" s="2"/>
    </row>
    <row r="228" spans="11:13" x14ac:dyDescent="0.25">
      <c r="K228" s="2"/>
      <c r="L228" s="2"/>
      <c r="M228" s="2"/>
    </row>
    <row r="229" spans="11:13" x14ac:dyDescent="0.25">
      <c r="K229" s="2"/>
      <c r="L229" s="2"/>
      <c r="M229" s="2"/>
    </row>
    <row r="230" spans="11:13" x14ac:dyDescent="0.25">
      <c r="K230" s="2"/>
      <c r="L230" s="2"/>
      <c r="M230" s="2"/>
    </row>
    <row r="231" spans="11:13" x14ac:dyDescent="0.25">
      <c r="K231" s="2"/>
      <c r="L231" s="2"/>
      <c r="M231" s="2"/>
    </row>
    <row r="232" spans="11:13" x14ac:dyDescent="0.25">
      <c r="K232" s="2"/>
      <c r="L232" s="2"/>
      <c r="M232" s="2"/>
    </row>
    <row r="233" spans="11:13" x14ac:dyDescent="0.25">
      <c r="K233" s="2"/>
      <c r="L233" s="2"/>
      <c r="M233" s="2"/>
    </row>
    <row r="234" spans="11:13" x14ac:dyDescent="0.25">
      <c r="K234" s="2"/>
      <c r="L234" s="2"/>
      <c r="M234" s="2"/>
    </row>
    <row r="235" spans="11:13" x14ac:dyDescent="0.25">
      <c r="K235" s="2"/>
      <c r="L235" s="2"/>
      <c r="M235" s="2"/>
    </row>
    <row r="236" spans="11:13" x14ac:dyDescent="0.25">
      <c r="K236" s="2"/>
      <c r="L236" s="2"/>
      <c r="M236" s="2"/>
    </row>
    <row r="237" spans="11:13" x14ac:dyDescent="0.25">
      <c r="K237" s="2"/>
      <c r="L237" s="2"/>
      <c r="M237" s="2"/>
    </row>
    <row r="238" spans="11:13" x14ac:dyDescent="0.25">
      <c r="K238" s="2"/>
      <c r="L238" s="2"/>
      <c r="M238" s="2"/>
    </row>
    <row r="239" spans="11:13" x14ac:dyDescent="0.25">
      <c r="K239" s="2"/>
      <c r="L239" s="2"/>
      <c r="M239" s="2"/>
    </row>
    <row r="240" spans="11:13" x14ac:dyDescent="0.25">
      <c r="K240" s="2"/>
      <c r="L240" s="8"/>
      <c r="M240" s="2"/>
    </row>
    <row r="241" spans="11:13" x14ac:dyDescent="0.25">
      <c r="K241" s="2"/>
      <c r="L241" s="2"/>
      <c r="M241" s="2"/>
    </row>
    <row r="242" spans="11:13" x14ac:dyDescent="0.25">
      <c r="K242" s="2"/>
      <c r="L242" s="2"/>
      <c r="M242" s="2"/>
    </row>
    <row r="243" spans="11:13" ht="15.75" x14ac:dyDescent="0.25">
      <c r="K243" s="2"/>
      <c r="L243" s="7"/>
      <c r="M243" s="2"/>
    </row>
    <row r="244" spans="11:13" ht="15.75" x14ac:dyDescent="0.25">
      <c r="K244" s="2"/>
      <c r="L244" s="7"/>
      <c r="M244" s="2"/>
    </row>
    <row r="245" spans="11:13" ht="15.75" x14ac:dyDescent="0.25">
      <c r="K245" s="2"/>
      <c r="L245" s="7"/>
      <c r="M245" s="2"/>
    </row>
    <row r="246" spans="11:13" x14ac:dyDescent="0.25">
      <c r="K246" s="2"/>
      <c r="L246" s="5"/>
      <c r="M246" s="2"/>
    </row>
    <row r="247" spans="11:13" x14ac:dyDescent="0.25">
      <c r="K247" s="2"/>
      <c r="L247" s="5"/>
      <c r="M247" s="2"/>
    </row>
    <row r="248" spans="11:13" x14ac:dyDescent="0.25">
      <c r="K248" s="2"/>
      <c r="L248" s="5"/>
      <c r="M248" s="2"/>
    </row>
    <row r="249" spans="11:13" x14ac:dyDescent="0.25">
      <c r="K249" s="2"/>
      <c r="L249" s="2"/>
      <c r="M249" s="2"/>
    </row>
    <row r="250" spans="11:13" x14ac:dyDescent="0.25">
      <c r="K250" s="2"/>
      <c r="L250" s="2"/>
      <c r="M250" s="2"/>
    </row>
    <row r="251" spans="11:13" x14ac:dyDescent="0.25">
      <c r="K251" s="2"/>
      <c r="L251" s="2"/>
      <c r="M251" s="2"/>
    </row>
    <row r="252" spans="11:13" x14ac:dyDescent="0.25">
      <c r="K252" s="2"/>
      <c r="L252" s="2"/>
      <c r="M252" s="2"/>
    </row>
    <row r="253" spans="11:13" x14ac:dyDescent="0.25">
      <c r="K253" s="2"/>
      <c r="L253" s="2"/>
      <c r="M253" s="2"/>
    </row>
    <row r="254" spans="11:13" x14ac:dyDescent="0.25">
      <c r="K254" s="2"/>
      <c r="L254" s="2"/>
      <c r="M254" s="2"/>
    </row>
    <row r="255" spans="11:13" x14ac:dyDescent="0.25">
      <c r="K255" s="2"/>
      <c r="L255" s="2"/>
      <c r="M255" s="2"/>
    </row>
    <row r="256" spans="11:13" x14ac:dyDescent="0.25">
      <c r="K256" s="2"/>
      <c r="L256" s="2"/>
      <c r="M256" s="2"/>
    </row>
    <row r="257" spans="11:13" x14ac:dyDescent="0.25">
      <c r="K257" s="2"/>
      <c r="L257" s="5"/>
      <c r="M257" s="2"/>
    </row>
    <row r="258" spans="11:13" x14ac:dyDescent="0.25">
      <c r="K258" s="2"/>
      <c r="L258" s="6"/>
      <c r="M258" s="2"/>
    </row>
    <row r="259" spans="11:13" x14ac:dyDescent="0.25">
      <c r="K259" s="2"/>
      <c r="L259" s="2"/>
      <c r="M259" s="2"/>
    </row>
    <row r="260" spans="11:13" x14ac:dyDescent="0.25">
      <c r="K260" s="2"/>
      <c r="L260" s="2"/>
      <c r="M260" s="2"/>
    </row>
    <row r="261" spans="11:13" x14ac:dyDescent="0.25">
      <c r="K261" s="2"/>
      <c r="L261" s="2"/>
      <c r="M261" s="2"/>
    </row>
    <row r="262" spans="11:13" x14ac:dyDescent="0.25">
      <c r="K262" s="2"/>
      <c r="L262" s="3"/>
      <c r="M262" s="2"/>
    </row>
    <row r="263" spans="11:13" x14ac:dyDescent="0.25">
      <c r="K263" s="2"/>
      <c r="L263" s="3"/>
      <c r="M263" s="2"/>
    </row>
    <row r="264" spans="11:13" x14ac:dyDescent="0.25">
      <c r="K264" s="2"/>
      <c r="L264" s="3"/>
      <c r="M264" s="2"/>
    </row>
    <row r="265" spans="11:13" x14ac:dyDescent="0.25">
      <c r="K265" s="2"/>
      <c r="L265" s="3"/>
      <c r="M265" s="2"/>
    </row>
    <row r="266" spans="11:13" x14ac:dyDescent="0.25">
      <c r="K266" s="2"/>
      <c r="L266" s="2"/>
      <c r="M266" s="2"/>
    </row>
    <row r="267" spans="11:13" x14ac:dyDescent="0.25">
      <c r="K267" s="2"/>
      <c r="L267" s="5"/>
      <c r="M267" s="2"/>
    </row>
    <row r="268" spans="11:13" x14ac:dyDescent="0.25">
      <c r="K268" s="2"/>
      <c r="L268" s="5"/>
      <c r="M268" s="2"/>
    </row>
    <row r="269" spans="11:13" x14ac:dyDescent="0.25">
      <c r="K269" s="2"/>
      <c r="L269" s="3"/>
      <c r="M269" s="2"/>
    </row>
    <row r="270" spans="11:13" x14ac:dyDescent="0.25">
      <c r="K270" s="2"/>
      <c r="L270" s="3"/>
      <c r="M270" s="2"/>
    </row>
    <row r="271" spans="11:13" x14ac:dyDescent="0.25">
      <c r="K271" s="2"/>
      <c r="L271" s="3"/>
      <c r="M271" s="2"/>
    </row>
    <row r="272" spans="11:13" x14ac:dyDescent="0.25">
      <c r="K272" s="2"/>
      <c r="L272" s="3"/>
      <c r="M272" s="2"/>
    </row>
    <row r="273" spans="11:13" x14ac:dyDescent="0.25">
      <c r="K273" s="2"/>
      <c r="L273" s="3"/>
      <c r="M273" s="2"/>
    </row>
    <row r="274" spans="11:13" x14ac:dyDescent="0.25">
      <c r="K274" s="2"/>
      <c r="L274" s="3"/>
      <c r="M274" s="2"/>
    </row>
    <row r="275" spans="11:13" x14ac:dyDescent="0.25">
      <c r="K275" s="2"/>
      <c r="L275" s="2"/>
      <c r="M275" s="2"/>
    </row>
    <row r="276" spans="11:13" x14ac:dyDescent="0.25">
      <c r="K276" s="2"/>
      <c r="L276" s="5"/>
      <c r="M276" s="2"/>
    </row>
    <row r="277" spans="11:13" x14ac:dyDescent="0.25">
      <c r="K277" s="2"/>
      <c r="L277" s="2"/>
      <c r="M277" s="2"/>
    </row>
    <row r="278" spans="11:13" x14ac:dyDescent="0.25">
      <c r="K278" s="2"/>
      <c r="L278" s="4"/>
      <c r="M278" s="2"/>
    </row>
    <row r="279" spans="11:13" x14ac:dyDescent="0.25">
      <c r="K279" s="2"/>
      <c r="L279" s="4"/>
      <c r="M279" s="2"/>
    </row>
    <row r="280" spans="11:13" x14ac:dyDescent="0.25">
      <c r="K280" s="2"/>
      <c r="L280" s="2"/>
      <c r="M280" s="2"/>
    </row>
    <row r="281" spans="11:13" x14ac:dyDescent="0.25">
      <c r="K281" s="2"/>
      <c r="L281" s="3"/>
      <c r="M281" s="2"/>
    </row>
    <row r="282" spans="11:13" x14ac:dyDescent="0.25">
      <c r="K282" s="2"/>
      <c r="L282" s="2"/>
      <c r="M282" s="2"/>
    </row>
    <row r="283" spans="11:13" x14ac:dyDescent="0.25">
      <c r="K283" s="2"/>
      <c r="L283" s="2"/>
      <c r="M283" s="2"/>
    </row>
    <row r="284" spans="11:13" x14ac:dyDescent="0.25">
      <c r="K284" s="2"/>
      <c r="L284" s="2"/>
      <c r="M284" s="2"/>
    </row>
    <row r="285" spans="11:13" x14ac:dyDescent="0.25">
      <c r="K285" s="2"/>
      <c r="L285" s="2"/>
      <c r="M285" s="2"/>
    </row>
    <row r="286" spans="11:13" x14ac:dyDescent="0.25">
      <c r="K286" s="2"/>
      <c r="L286" s="2"/>
      <c r="M286" s="2"/>
    </row>
    <row r="287" spans="11:13" x14ac:dyDescent="0.25">
      <c r="K287" s="2"/>
      <c r="L287" s="2"/>
      <c r="M287" s="2"/>
    </row>
    <row r="288" spans="11:13" x14ac:dyDescent="0.25">
      <c r="K288" s="2"/>
      <c r="L288" s="2"/>
      <c r="M288" s="2"/>
    </row>
    <row r="289" spans="11:13" x14ac:dyDescent="0.25">
      <c r="K289" s="2"/>
      <c r="L289" s="10"/>
      <c r="M289" s="2"/>
    </row>
    <row r="290" spans="11:13" x14ac:dyDescent="0.25">
      <c r="K290" s="2"/>
      <c r="L290" s="2"/>
      <c r="M290" s="2"/>
    </row>
    <row r="291" spans="11:13" ht="15.75" x14ac:dyDescent="0.25">
      <c r="K291" s="2"/>
      <c r="L291" s="9"/>
      <c r="M291" s="2"/>
    </row>
    <row r="292" spans="11:13" ht="15.75" x14ac:dyDescent="0.25">
      <c r="K292" s="2"/>
      <c r="L292" s="9"/>
      <c r="M292" s="2"/>
    </row>
    <row r="293" spans="11:13" ht="15.75" x14ac:dyDescent="0.25">
      <c r="K293" s="2"/>
      <c r="L293" s="9"/>
      <c r="M293" s="2"/>
    </row>
    <row r="294" spans="11:13" ht="15.75" x14ac:dyDescent="0.25">
      <c r="K294" s="2"/>
      <c r="L294" s="9"/>
      <c r="M294" s="2"/>
    </row>
    <row r="295" spans="11:13" ht="15.75" x14ac:dyDescent="0.25">
      <c r="K295" s="2"/>
      <c r="L295" s="9"/>
      <c r="M295" s="2"/>
    </row>
    <row r="296" spans="11:13" x14ac:dyDescent="0.25">
      <c r="K296" s="2"/>
      <c r="L296" s="2"/>
      <c r="M296" s="2"/>
    </row>
    <row r="297" spans="11:13" x14ac:dyDescent="0.25">
      <c r="K297" s="2"/>
      <c r="L297" s="2"/>
      <c r="M297" s="2"/>
    </row>
    <row r="298" spans="11:13" x14ac:dyDescent="0.25">
      <c r="K298" s="2"/>
      <c r="L298" s="2"/>
      <c r="M298" s="2"/>
    </row>
    <row r="299" spans="11:13" x14ac:dyDescent="0.25">
      <c r="K299" s="2"/>
      <c r="L299" s="2"/>
      <c r="M299" s="2"/>
    </row>
    <row r="300" spans="11:13" x14ac:dyDescent="0.25">
      <c r="K300" s="2"/>
      <c r="L300" s="2"/>
      <c r="M300" s="2"/>
    </row>
    <row r="301" spans="11:13" x14ac:dyDescent="0.25">
      <c r="K301" s="2"/>
      <c r="L301" s="2"/>
      <c r="M301" s="2"/>
    </row>
    <row r="302" spans="11:13" x14ac:dyDescent="0.25">
      <c r="K302" s="2"/>
      <c r="L302" s="2"/>
      <c r="M302" s="2"/>
    </row>
    <row r="303" spans="11:13" x14ac:dyDescent="0.25">
      <c r="K303" s="2"/>
      <c r="L303" s="2"/>
      <c r="M303" s="2"/>
    </row>
    <row r="304" spans="11:13" x14ac:dyDescent="0.25">
      <c r="K304" s="2"/>
      <c r="L304" s="2"/>
      <c r="M304" s="2"/>
    </row>
    <row r="305" spans="11:13" x14ac:dyDescent="0.25">
      <c r="K305" s="2"/>
      <c r="L305" s="2"/>
      <c r="M305" s="2"/>
    </row>
    <row r="306" spans="11:13" x14ac:dyDescent="0.25">
      <c r="K306" s="2"/>
      <c r="L306" s="2"/>
      <c r="M306" s="2"/>
    </row>
    <row r="307" spans="11:13" x14ac:dyDescent="0.25">
      <c r="K307" s="2"/>
      <c r="L307" s="2"/>
      <c r="M307" s="2"/>
    </row>
    <row r="308" spans="11:13" x14ac:dyDescent="0.25">
      <c r="K308" s="2"/>
      <c r="L308" s="2"/>
      <c r="M308" s="2"/>
    </row>
    <row r="309" spans="11:13" x14ac:dyDescent="0.25">
      <c r="K309" s="2"/>
      <c r="L309" s="2"/>
      <c r="M309" s="2"/>
    </row>
    <row r="310" spans="11:13" x14ac:dyDescent="0.25">
      <c r="K310" s="2"/>
      <c r="L310" s="2"/>
      <c r="M310" s="2"/>
    </row>
    <row r="311" spans="11:13" x14ac:dyDescent="0.25">
      <c r="K311" s="2"/>
      <c r="L311" s="2"/>
      <c r="M311" s="2"/>
    </row>
    <row r="312" spans="11:13" x14ac:dyDescent="0.25">
      <c r="K312" s="2"/>
      <c r="L312" s="2"/>
      <c r="M312" s="2"/>
    </row>
    <row r="313" spans="11:13" x14ac:dyDescent="0.25">
      <c r="K313" s="2"/>
      <c r="L313" s="2"/>
      <c r="M313" s="2"/>
    </row>
    <row r="314" spans="11:13" x14ac:dyDescent="0.25">
      <c r="K314" s="2"/>
      <c r="L314" s="2"/>
      <c r="M314" s="2"/>
    </row>
    <row r="315" spans="11:13" x14ac:dyDescent="0.25">
      <c r="K315" s="2"/>
      <c r="L315" s="2"/>
      <c r="M315" s="2"/>
    </row>
    <row r="316" spans="11:13" x14ac:dyDescent="0.25">
      <c r="K316" s="2"/>
      <c r="L316" s="2"/>
      <c r="M316" s="2"/>
    </row>
    <row r="317" spans="11:13" x14ac:dyDescent="0.25">
      <c r="K317" s="2"/>
      <c r="L317" s="2"/>
      <c r="M317" s="2"/>
    </row>
    <row r="318" spans="11:13" x14ac:dyDescent="0.25">
      <c r="K318" s="2"/>
      <c r="L318" s="2"/>
      <c r="M318" s="2"/>
    </row>
    <row r="319" spans="11:13" x14ac:dyDescent="0.25">
      <c r="K319" s="2"/>
      <c r="L319" s="2"/>
      <c r="M319" s="2"/>
    </row>
    <row r="320" spans="11:13" x14ac:dyDescent="0.25">
      <c r="K320" s="2"/>
      <c r="L320" s="2"/>
      <c r="M320" s="2"/>
    </row>
    <row r="321" spans="11:13" x14ac:dyDescent="0.25">
      <c r="K321" s="2"/>
      <c r="L321" s="2"/>
      <c r="M321" s="2"/>
    </row>
    <row r="322" spans="11:13" x14ac:dyDescent="0.25">
      <c r="K322" s="2"/>
      <c r="L322" s="2"/>
      <c r="M322" s="2"/>
    </row>
    <row r="323" spans="11:13" x14ac:dyDescent="0.25">
      <c r="K323" s="2"/>
      <c r="L323" s="2"/>
      <c r="M323" s="2"/>
    </row>
    <row r="324" spans="11:13" x14ac:dyDescent="0.25">
      <c r="K324" s="2"/>
      <c r="L324" s="2"/>
      <c r="M324" s="2"/>
    </row>
    <row r="325" spans="11:13" x14ac:dyDescent="0.25">
      <c r="K325" s="2"/>
      <c r="L325" s="2"/>
      <c r="M325" s="2"/>
    </row>
    <row r="326" spans="11:13" x14ac:dyDescent="0.25">
      <c r="K326" s="2"/>
      <c r="L326" s="2"/>
      <c r="M326" s="2"/>
    </row>
    <row r="327" spans="11:13" x14ac:dyDescent="0.25">
      <c r="K327" s="2"/>
      <c r="L327" s="8"/>
      <c r="M327" s="2"/>
    </row>
    <row r="328" spans="11:13" x14ac:dyDescent="0.25">
      <c r="K328" s="2"/>
      <c r="L328" s="2"/>
      <c r="M328" s="2"/>
    </row>
    <row r="329" spans="11:13" x14ac:dyDescent="0.25">
      <c r="K329" s="2"/>
      <c r="L329" s="2"/>
      <c r="M329" s="2"/>
    </row>
    <row r="330" spans="11:13" ht="15.75" x14ac:dyDescent="0.25">
      <c r="K330" s="2"/>
      <c r="L330" s="7"/>
      <c r="M330" s="2"/>
    </row>
    <row r="331" spans="11:13" ht="15.75" x14ac:dyDescent="0.25">
      <c r="K331" s="2"/>
      <c r="L331" s="7"/>
      <c r="M331" s="2"/>
    </row>
    <row r="332" spans="11:13" x14ac:dyDescent="0.25">
      <c r="K332" s="2"/>
      <c r="L332" s="2"/>
      <c r="M332" s="2"/>
    </row>
    <row r="333" spans="11:13" x14ac:dyDescent="0.25">
      <c r="K333" s="2"/>
      <c r="L333" s="5"/>
      <c r="M333" s="2"/>
    </row>
    <row r="334" spans="11:13" x14ac:dyDescent="0.25">
      <c r="K334" s="2"/>
      <c r="L334" s="2"/>
      <c r="M334" s="2"/>
    </row>
    <row r="335" spans="11:13" x14ac:dyDescent="0.25">
      <c r="K335" s="2"/>
      <c r="L335" s="2"/>
      <c r="M335" s="2"/>
    </row>
    <row r="336" spans="11:13" x14ac:dyDescent="0.25">
      <c r="K336" s="2"/>
      <c r="L336" s="2"/>
      <c r="M336" s="2"/>
    </row>
    <row r="337" spans="11:13" x14ac:dyDescent="0.25">
      <c r="K337" s="2"/>
      <c r="L337" s="2"/>
      <c r="M337" s="2"/>
    </row>
    <row r="338" spans="11:13" x14ac:dyDescent="0.25">
      <c r="K338" s="2"/>
      <c r="L338" s="2"/>
      <c r="M338" s="2"/>
    </row>
    <row r="339" spans="11:13" x14ac:dyDescent="0.25">
      <c r="K339" s="2"/>
      <c r="L339" s="2"/>
      <c r="M339" s="2"/>
    </row>
    <row r="340" spans="11:13" x14ac:dyDescent="0.25">
      <c r="K340" s="2"/>
      <c r="L340" s="2"/>
      <c r="M340" s="2"/>
    </row>
    <row r="341" spans="11:13" x14ac:dyDescent="0.25">
      <c r="K341" s="2"/>
      <c r="L341" s="2"/>
      <c r="M341" s="2"/>
    </row>
    <row r="342" spans="11:13" x14ac:dyDescent="0.25">
      <c r="K342" s="2"/>
      <c r="L342" s="5"/>
      <c r="M342" s="2"/>
    </row>
    <row r="343" spans="11:13" x14ac:dyDescent="0.25">
      <c r="K343" s="2"/>
      <c r="L343" s="6"/>
      <c r="M343" s="2"/>
    </row>
    <row r="344" spans="11:13" x14ac:dyDescent="0.25">
      <c r="K344" s="2"/>
      <c r="L344" s="2"/>
      <c r="M344" s="2"/>
    </row>
    <row r="345" spans="11:13" x14ac:dyDescent="0.25">
      <c r="K345" s="2"/>
      <c r="L345" s="2"/>
      <c r="M345" s="2"/>
    </row>
    <row r="346" spans="11:13" x14ac:dyDescent="0.25">
      <c r="K346" s="2"/>
      <c r="L346" s="2"/>
      <c r="M346" s="2"/>
    </row>
    <row r="347" spans="11:13" x14ac:dyDescent="0.25">
      <c r="K347" s="2"/>
      <c r="L347" s="2"/>
      <c r="M347" s="2"/>
    </row>
    <row r="348" spans="11:13" x14ac:dyDescent="0.25">
      <c r="K348" s="2"/>
      <c r="L348" s="3"/>
      <c r="M348" s="2"/>
    </row>
    <row r="349" spans="11:13" x14ac:dyDescent="0.25">
      <c r="K349" s="2"/>
      <c r="L349" s="3"/>
      <c r="M349" s="2"/>
    </row>
    <row r="350" spans="11:13" x14ac:dyDescent="0.25">
      <c r="K350" s="2"/>
      <c r="L350" s="2"/>
      <c r="M350" s="2"/>
    </row>
    <row r="351" spans="11:13" x14ac:dyDescent="0.25">
      <c r="K351" s="2"/>
      <c r="L351" s="5"/>
      <c r="M351" s="2"/>
    </row>
    <row r="352" spans="11:13" x14ac:dyDescent="0.25">
      <c r="K352" s="2"/>
      <c r="L352" s="5"/>
      <c r="M352" s="2"/>
    </row>
    <row r="353" spans="11:13" x14ac:dyDescent="0.25">
      <c r="K353" s="2"/>
      <c r="L353" s="3"/>
      <c r="M353" s="2"/>
    </row>
    <row r="354" spans="11:13" x14ac:dyDescent="0.25">
      <c r="K354" s="2"/>
      <c r="L354" s="3"/>
      <c r="M354" s="2"/>
    </row>
    <row r="355" spans="11:13" x14ac:dyDescent="0.25">
      <c r="K355" s="2"/>
      <c r="L355" s="3"/>
      <c r="M355" s="2"/>
    </row>
    <row r="356" spans="11:13" x14ac:dyDescent="0.25">
      <c r="K356" s="2"/>
      <c r="L356" s="3"/>
      <c r="M356" s="2"/>
    </row>
    <row r="357" spans="11:13" x14ac:dyDescent="0.25">
      <c r="K357" s="2"/>
      <c r="L357" s="5"/>
      <c r="M357" s="2"/>
    </row>
    <row r="358" spans="11:13" x14ac:dyDescent="0.25">
      <c r="K358" s="2"/>
      <c r="L358" s="2"/>
      <c r="M358" s="2"/>
    </row>
    <row r="359" spans="11:13" x14ac:dyDescent="0.25">
      <c r="K359" s="2"/>
      <c r="L359" s="5"/>
      <c r="M359" s="2"/>
    </row>
    <row r="360" spans="11:13" x14ac:dyDescent="0.25">
      <c r="K360" s="2"/>
      <c r="L360" s="2"/>
      <c r="M360" s="2"/>
    </row>
    <row r="361" spans="11:13" x14ac:dyDescent="0.25">
      <c r="K361" s="2"/>
      <c r="L361" s="4"/>
      <c r="M361" s="2"/>
    </row>
    <row r="362" spans="11:13" x14ac:dyDescent="0.25">
      <c r="K362" s="2"/>
      <c r="L362" s="4"/>
      <c r="M362" s="2"/>
    </row>
    <row r="363" spans="11:13" x14ac:dyDescent="0.25">
      <c r="K363" s="2"/>
      <c r="L363" s="2"/>
      <c r="M363" s="2"/>
    </row>
    <row r="364" spans="11:13" x14ac:dyDescent="0.25">
      <c r="K364" s="2"/>
      <c r="L364" s="3"/>
      <c r="M364" s="2"/>
    </row>
    <row r="365" spans="11:13" x14ac:dyDescent="0.25">
      <c r="K365" s="2"/>
      <c r="L365" s="3"/>
      <c r="M365" s="2"/>
    </row>
    <row r="366" spans="11:13" x14ac:dyDescent="0.25">
      <c r="K366" s="2"/>
      <c r="L366" s="3"/>
      <c r="M366" s="2"/>
    </row>
    <row r="367" spans="11:13" x14ac:dyDescent="0.25">
      <c r="K367" s="2"/>
      <c r="L367" s="3"/>
      <c r="M367" s="2"/>
    </row>
    <row r="368" spans="11:13" x14ac:dyDescent="0.25">
      <c r="K368" s="2"/>
      <c r="L368" s="3"/>
      <c r="M368" s="2"/>
    </row>
    <row r="369" spans="11:13" x14ac:dyDescent="0.25">
      <c r="K369" s="2"/>
      <c r="L369" s="3"/>
      <c r="M369" s="2"/>
    </row>
    <row r="370" spans="11:13" x14ac:dyDescent="0.25">
      <c r="K370" s="2"/>
      <c r="L370" s="3"/>
      <c r="M370" s="2"/>
    </row>
    <row r="371" spans="11:13" x14ac:dyDescent="0.25">
      <c r="K371" s="2"/>
      <c r="L371" s="3"/>
      <c r="M371" s="2"/>
    </row>
    <row r="372" spans="11:13" x14ac:dyDescent="0.25">
      <c r="K372" s="2"/>
      <c r="L372" s="3"/>
      <c r="M372" s="2"/>
    </row>
    <row r="373" spans="11:13" x14ac:dyDescent="0.25">
      <c r="K373" s="2"/>
      <c r="L373" s="3"/>
      <c r="M373" s="2"/>
    </row>
    <row r="374" spans="11:13" x14ac:dyDescent="0.25">
      <c r="K374" s="2"/>
      <c r="L374" s="3"/>
      <c r="M374" s="2"/>
    </row>
    <row r="375" spans="11:13" x14ac:dyDescent="0.25">
      <c r="K375" s="2"/>
      <c r="L375" s="3"/>
      <c r="M375" s="2"/>
    </row>
    <row r="376" spans="11:13" x14ac:dyDescent="0.25">
      <c r="K376" s="2"/>
      <c r="L376" s="3"/>
      <c r="M376" s="2"/>
    </row>
    <row r="377" spans="11:13" x14ac:dyDescent="0.25">
      <c r="K377" s="2"/>
      <c r="L377" s="3"/>
      <c r="M377" s="2"/>
    </row>
    <row r="378" spans="11:13" x14ac:dyDescent="0.25">
      <c r="K378" s="2"/>
      <c r="L378" s="3"/>
      <c r="M378" s="2"/>
    </row>
    <row r="379" spans="11:13" x14ac:dyDescent="0.25">
      <c r="K379" s="2"/>
      <c r="L379" s="3"/>
      <c r="M379" s="2"/>
    </row>
    <row r="380" spans="11:13" x14ac:dyDescent="0.25">
      <c r="K380" s="2"/>
      <c r="L380" s="3"/>
      <c r="M380" s="2"/>
    </row>
    <row r="381" spans="11:13" x14ac:dyDescent="0.25">
      <c r="K381" s="2"/>
      <c r="L381" s="3"/>
      <c r="M381" s="2"/>
    </row>
    <row r="382" spans="11:13" x14ac:dyDescent="0.25">
      <c r="K382" s="2"/>
      <c r="L382" s="3"/>
      <c r="M382" s="2"/>
    </row>
    <row r="383" spans="11:13" x14ac:dyDescent="0.25">
      <c r="K383" s="2"/>
      <c r="L383" s="3"/>
      <c r="M383" s="2"/>
    </row>
    <row r="384" spans="11:13" x14ac:dyDescent="0.25">
      <c r="K384" s="2"/>
      <c r="L384" s="3"/>
      <c r="M384" s="2"/>
    </row>
    <row r="385" spans="11:13" x14ac:dyDescent="0.25">
      <c r="K385" s="2"/>
      <c r="L385" s="3"/>
      <c r="M385" s="2"/>
    </row>
    <row r="386" spans="11:13" x14ac:dyDescent="0.25">
      <c r="K386" s="2"/>
      <c r="L386" s="3"/>
      <c r="M386" s="2"/>
    </row>
    <row r="387" spans="11:13" x14ac:dyDescent="0.25">
      <c r="K387" s="2"/>
      <c r="L387" s="3"/>
      <c r="M387" s="2"/>
    </row>
    <row r="388" spans="11:13" x14ac:dyDescent="0.25">
      <c r="K388" s="2"/>
      <c r="L388" s="2"/>
      <c r="M388" s="2"/>
    </row>
    <row r="389" spans="11:13" x14ac:dyDescent="0.25">
      <c r="K389" s="2"/>
      <c r="L389" s="2"/>
      <c r="M389" s="2"/>
    </row>
    <row r="390" spans="11:13" x14ac:dyDescent="0.25">
      <c r="K390" s="2"/>
      <c r="L390" s="2"/>
      <c r="M390" s="2"/>
    </row>
    <row r="391" spans="11:13" x14ac:dyDescent="0.25">
      <c r="K391" s="2"/>
      <c r="L391" s="2"/>
      <c r="M391" s="2"/>
    </row>
    <row r="392" spans="11:13" x14ac:dyDescent="0.25">
      <c r="K392" s="2"/>
      <c r="L392" s="2"/>
      <c r="M392" s="2"/>
    </row>
    <row r="393" spans="11:13" x14ac:dyDescent="0.25">
      <c r="K393" s="2"/>
      <c r="L393" s="2"/>
      <c r="M393" s="2"/>
    </row>
    <row r="394" spans="11:13" x14ac:dyDescent="0.25">
      <c r="K394" s="2"/>
      <c r="L394" s="2"/>
      <c r="M394" s="2"/>
    </row>
    <row r="395" spans="11:13" x14ac:dyDescent="0.25">
      <c r="K395" s="2"/>
      <c r="L395" s="2"/>
      <c r="M395" s="2"/>
    </row>
    <row r="396" spans="11:13" x14ac:dyDescent="0.25">
      <c r="K396" s="2"/>
      <c r="L396" s="2"/>
      <c r="M396" s="2"/>
    </row>
    <row r="397" spans="11:13" x14ac:dyDescent="0.25">
      <c r="K397" s="2"/>
      <c r="L397" s="2"/>
      <c r="M397" s="2"/>
    </row>
    <row r="398" spans="11:13" x14ac:dyDescent="0.25">
      <c r="K398" s="2"/>
      <c r="L398" s="2"/>
      <c r="M398" s="2"/>
    </row>
    <row r="399" spans="11:13" x14ac:dyDescent="0.25">
      <c r="K399" s="2"/>
      <c r="L399" s="2"/>
      <c r="M399" s="2"/>
    </row>
    <row r="400" spans="11:13" x14ac:dyDescent="0.25">
      <c r="K400" s="2"/>
      <c r="L400" s="2"/>
      <c r="M400" s="2"/>
    </row>
    <row r="401" spans="11:13" x14ac:dyDescent="0.25">
      <c r="K401" s="2"/>
      <c r="L401" s="2"/>
      <c r="M401" s="2"/>
    </row>
    <row r="402" spans="11:13" x14ac:dyDescent="0.25">
      <c r="K402" s="2"/>
      <c r="L402" s="2"/>
      <c r="M402" s="2"/>
    </row>
    <row r="403" spans="11:13" x14ac:dyDescent="0.25">
      <c r="K403" s="2"/>
      <c r="L403" s="2"/>
      <c r="M403" s="2"/>
    </row>
    <row r="404" spans="11:13" x14ac:dyDescent="0.25">
      <c r="K404" s="2"/>
      <c r="L404" s="2"/>
      <c r="M404" s="2"/>
    </row>
    <row r="405" spans="11:13" x14ac:dyDescent="0.25">
      <c r="K405" s="2"/>
      <c r="L405" s="2"/>
      <c r="M405" s="2"/>
    </row>
    <row r="406" spans="11:13" x14ac:dyDescent="0.25">
      <c r="K406" s="2"/>
      <c r="L406" s="2"/>
      <c r="M406" s="2"/>
    </row>
    <row r="407" spans="11:13" x14ac:dyDescent="0.25">
      <c r="K407" s="2"/>
      <c r="L407" s="2"/>
      <c r="M407" s="2"/>
    </row>
    <row r="408" spans="11:13" x14ac:dyDescent="0.25">
      <c r="K408" s="2"/>
      <c r="L408" s="2"/>
      <c r="M408" s="2"/>
    </row>
    <row r="409" spans="11:13" x14ac:dyDescent="0.25">
      <c r="K409" s="2"/>
      <c r="L409" s="2"/>
      <c r="M409" s="2"/>
    </row>
    <row r="410" spans="11:13" x14ac:dyDescent="0.25">
      <c r="K410" s="2"/>
      <c r="L410" s="2"/>
      <c r="M410" s="2"/>
    </row>
    <row r="411" spans="11:13" x14ac:dyDescent="0.25">
      <c r="K411" s="2"/>
      <c r="L411" s="2"/>
      <c r="M411" s="2"/>
    </row>
    <row r="412" spans="11:13" x14ac:dyDescent="0.25">
      <c r="K412" s="2"/>
      <c r="L412" s="2"/>
      <c r="M412" s="2"/>
    </row>
    <row r="413" spans="11:13" x14ac:dyDescent="0.25">
      <c r="K413" s="2"/>
      <c r="L413" s="2"/>
      <c r="M413" s="2"/>
    </row>
    <row r="414" spans="11:13" x14ac:dyDescent="0.25">
      <c r="K414" s="2"/>
      <c r="L414" s="2"/>
      <c r="M414" s="2"/>
    </row>
    <row r="415" spans="11:13" x14ac:dyDescent="0.25">
      <c r="K415" s="2"/>
      <c r="L415" s="2"/>
      <c r="M415" s="2"/>
    </row>
    <row r="416" spans="11:13" x14ac:dyDescent="0.25">
      <c r="K416" s="2"/>
      <c r="L416" s="2"/>
      <c r="M416" s="2"/>
    </row>
    <row r="417" spans="11:13" x14ac:dyDescent="0.25">
      <c r="K417" s="2"/>
      <c r="L417" s="2"/>
      <c r="M417" s="2"/>
    </row>
    <row r="418" spans="11:13" x14ac:dyDescent="0.25">
      <c r="K418" s="1"/>
      <c r="L418" s="1"/>
    </row>
    <row r="419" spans="11:13" x14ac:dyDescent="0.25">
      <c r="K419" s="1"/>
      <c r="L419" s="1"/>
    </row>
    <row r="420" spans="11:13" x14ac:dyDescent="0.25">
      <c r="K420" s="1"/>
      <c r="L420" s="1"/>
    </row>
    <row r="421" spans="11:13" x14ac:dyDescent="0.25">
      <c r="K421" s="1"/>
      <c r="L421" s="1"/>
    </row>
    <row r="422" spans="11:13" x14ac:dyDescent="0.25">
      <c r="K422" s="1"/>
      <c r="L422" s="1"/>
    </row>
    <row r="423" spans="11:13" x14ac:dyDescent="0.25">
      <c r="K423" s="1"/>
      <c r="L423" s="1"/>
    </row>
  </sheetData>
  <mergeCells count="16">
    <mergeCell ref="B3:I3"/>
    <mergeCell ref="B4:I4"/>
    <mergeCell ref="B8:C8"/>
    <mergeCell ref="B5:C7"/>
    <mergeCell ref="D5:H5"/>
    <mergeCell ref="I5:I6"/>
    <mergeCell ref="B1:I1"/>
    <mergeCell ref="B60:C60"/>
    <mergeCell ref="B68:C68"/>
    <mergeCell ref="B72:C72"/>
    <mergeCell ref="B16:C16"/>
    <mergeCell ref="B26:C26"/>
    <mergeCell ref="B36:C36"/>
    <mergeCell ref="B46:C46"/>
    <mergeCell ref="B56:C56"/>
    <mergeCell ref="B2:I2"/>
  </mergeCells>
  <printOptions horizontalCentered="1"/>
  <pageMargins left="0.11811023622047245" right="0.11811023622047245" top="0.15748031496062992" bottom="0.15748031496062992" header="0.11811023622047245" footer="0.19685039370078741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Analítico de Eg (Cap y Concept </vt:lpstr>
      <vt:lpstr>'Analítico de Eg (Cap y Concept '!Área_de_impresión</vt:lpstr>
      <vt:lpstr>'Analítico de Eg (Cap y Concept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2014-10-17T17:40:53Z</dcterms:created>
  <dcterms:modified xsi:type="dcterms:W3CDTF">2014-10-17T17:41:09Z</dcterms:modified>
</cp:coreProperties>
</file>