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agina_correcta\pagina\"/>
    </mc:Choice>
  </mc:AlternateContent>
  <bookViews>
    <workbookView xWindow="15" yWindow="-165" windowWidth="14400" windowHeight="12780" firstSheet="4" activeTab="4"/>
  </bookViews>
  <sheets>
    <sheet name="ESF" sheetId="29" state="hidden" r:id="rId1"/>
    <sheet name="EA" sheetId="25" state="hidden" r:id="rId2"/>
    <sheet name="ECSF" sheetId="27" state="hidden" r:id="rId3"/>
    <sheet name="Analítico de deuda Pública" sheetId="6" state="hidden" r:id="rId4"/>
    <sheet name="Clasif. Funcional" sheetId="14" r:id="rId5"/>
    <sheet name="Edo de Flujos de efvo (2)" sheetId="28" state="hidden" r:id="rId6"/>
  </sheets>
  <externalReferences>
    <externalReference r:id="rId7"/>
    <externalReference r:id="rId8"/>
  </externalReferences>
  <definedNames>
    <definedName name="_xlnm.Print_Area" localSheetId="4">'Clasif. Funcional'!$B$3:$H$47</definedName>
  </definedNames>
  <calcPr calcId="152511"/>
</workbook>
</file>

<file path=xl/calcChain.xml><?xml version="1.0" encoding="utf-8"?>
<calcChain xmlns="http://schemas.openxmlformats.org/spreadsheetml/2006/main">
  <c r="E45" i="14" l="1"/>
  <c r="H45" i="14" s="1"/>
  <c r="E44" i="14"/>
  <c r="H44" i="14" s="1"/>
  <c r="E43" i="14"/>
  <c r="H43" i="14" s="1"/>
  <c r="E42" i="14"/>
  <c r="E39" i="14"/>
  <c r="H39" i="14" s="1"/>
  <c r="E38" i="14"/>
  <c r="H38" i="14" s="1"/>
  <c r="E37" i="14"/>
  <c r="H37" i="14" s="1"/>
  <c r="E36" i="14"/>
  <c r="H36" i="14" s="1"/>
  <c r="E35" i="14"/>
  <c r="H35" i="14" s="1"/>
  <c r="E34" i="14"/>
  <c r="H34" i="14" s="1"/>
  <c r="E33" i="14"/>
  <c r="H33" i="14" s="1"/>
  <c r="E32" i="14"/>
  <c r="H32" i="14" s="1"/>
  <c r="E31" i="14"/>
  <c r="H31" i="14" s="1"/>
  <c r="E28" i="14"/>
  <c r="H28" i="14" s="1"/>
  <c r="E27" i="14"/>
  <c r="H27" i="14" s="1"/>
  <c r="E26" i="14"/>
  <c r="H26" i="14" s="1"/>
  <c r="E25" i="14"/>
  <c r="H25" i="14" s="1"/>
  <c r="E24" i="14"/>
  <c r="H24" i="14" s="1"/>
  <c r="E23" i="14"/>
  <c r="H23" i="14" s="1"/>
  <c r="E22" i="14"/>
  <c r="H22" i="14" s="1"/>
  <c r="E19" i="14"/>
  <c r="H19" i="14" s="1"/>
  <c r="E18" i="14"/>
  <c r="H18" i="14" s="1"/>
  <c r="E17" i="14"/>
  <c r="H17" i="14" s="1"/>
  <c r="E16" i="14"/>
  <c r="H16" i="14" s="1"/>
  <c r="E15" i="14"/>
  <c r="H15" i="14" s="1"/>
  <c r="E14" i="14"/>
  <c r="H14" i="14" s="1"/>
  <c r="E13" i="14"/>
  <c r="H13" i="14" s="1"/>
  <c r="E12" i="14"/>
  <c r="H12" i="14" s="1"/>
  <c r="G41" i="14"/>
  <c r="F41" i="14"/>
  <c r="D41" i="14"/>
  <c r="G30" i="14"/>
  <c r="F30" i="14"/>
  <c r="D30" i="14"/>
  <c r="G21" i="14"/>
  <c r="F21" i="14"/>
  <c r="D21" i="14"/>
  <c r="C41" i="14"/>
  <c r="C30" i="14"/>
  <c r="C21" i="14"/>
  <c r="G11" i="14"/>
  <c r="G47" i="14" s="1"/>
  <c r="F11" i="14"/>
  <c r="D11" i="14"/>
  <c r="C11" i="14"/>
  <c r="C47" i="14" l="1"/>
  <c r="F47" i="14"/>
  <c r="D47" i="14"/>
  <c r="E41" i="14"/>
  <c r="H42" i="14"/>
  <c r="H41" i="14" s="1"/>
  <c r="H30" i="14"/>
  <c r="E30" i="14"/>
  <c r="H21" i="14"/>
  <c r="E21" i="14"/>
  <c r="E47" i="14" s="1"/>
  <c r="H11" i="14"/>
  <c r="E11" i="14"/>
  <c r="H47" i="14" l="1"/>
  <c r="F60" i="29"/>
  <c r="E60" i="29"/>
  <c r="F59" i="29"/>
  <c r="E59" i="29"/>
  <c r="F58" i="29"/>
  <c r="E58" i="29"/>
  <c r="F57" i="29"/>
  <c r="E57" i="29"/>
  <c r="F56" i="29"/>
  <c r="E56" i="29"/>
  <c r="F55" i="29"/>
  <c r="E55" i="29"/>
  <c r="F49" i="29"/>
  <c r="E49" i="29"/>
  <c r="F48" i="29"/>
  <c r="E48" i="29"/>
  <c r="F47" i="29"/>
  <c r="E47" i="29"/>
  <c r="F46" i="29"/>
  <c r="E46" i="29"/>
  <c r="F45" i="29"/>
  <c r="E45" i="29"/>
  <c r="F44" i="29"/>
  <c r="E44" i="29"/>
  <c r="F43" i="29"/>
  <c r="E43" i="29"/>
  <c r="F42" i="29"/>
  <c r="E42" i="29"/>
  <c r="E51" i="29" l="1"/>
  <c r="F51" i="29"/>
  <c r="F62" i="29"/>
  <c r="E62" i="29"/>
  <c r="I22" i="28"/>
  <c r="H22" i="28"/>
  <c r="I9" i="28"/>
  <c r="H9" i="28"/>
  <c r="I80" i="28"/>
  <c r="I79" i="28"/>
  <c r="H80" i="28"/>
  <c r="H79" i="28"/>
  <c r="I77" i="28"/>
  <c r="H77" i="28"/>
  <c r="I74" i="28"/>
  <c r="H74" i="28"/>
  <c r="I72" i="28"/>
  <c r="I71" i="28"/>
  <c r="I70" i="28"/>
  <c r="I69" i="28"/>
  <c r="I68" i="28"/>
  <c r="I67" i="28"/>
  <c r="H72" i="28"/>
  <c r="H71" i="28"/>
  <c r="H70" i="28"/>
  <c r="H69" i="28"/>
  <c r="H68" i="28"/>
  <c r="H67" i="28"/>
  <c r="I65" i="28"/>
  <c r="I64" i="28"/>
  <c r="I63" i="28"/>
  <c r="I62" i="28"/>
  <c r="I61" i="28"/>
  <c r="I60" i="28"/>
  <c r="H65" i="28"/>
  <c r="H64" i="28"/>
  <c r="H63" i="28"/>
  <c r="H62" i="28"/>
  <c r="H61" i="28"/>
  <c r="H60" i="28"/>
  <c r="I58" i="28"/>
  <c r="H58" i="28"/>
  <c r="I55" i="28"/>
  <c r="H55" i="28"/>
  <c r="I53" i="28"/>
  <c r="I52" i="28"/>
  <c r="I51" i="28"/>
  <c r="I50" i="28"/>
  <c r="H53" i="28"/>
  <c r="H52" i="28"/>
  <c r="H51" i="28"/>
  <c r="H50" i="28"/>
  <c r="I48" i="28"/>
  <c r="I47" i="28"/>
  <c r="I46" i="28"/>
  <c r="I45" i="28"/>
  <c r="H48" i="28"/>
  <c r="H47" i="28"/>
  <c r="H46" i="28"/>
  <c r="H45" i="28"/>
  <c r="I43" i="28"/>
  <c r="H43" i="28"/>
  <c r="I41" i="28"/>
  <c r="H41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I20" i="28"/>
  <c r="I19" i="28"/>
  <c r="I18" i="28"/>
  <c r="I17" i="28"/>
  <c r="I16" i="28"/>
  <c r="I15" i="28"/>
  <c r="I14" i="28"/>
  <c r="I13" i="28"/>
  <c r="I12" i="28"/>
  <c r="I11" i="28"/>
  <c r="I10" i="28"/>
  <c r="H20" i="28"/>
  <c r="H19" i="28"/>
  <c r="H18" i="28"/>
  <c r="H17" i="28"/>
  <c r="H16" i="28"/>
  <c r="H15" i="28"/>
  <c r="H14" i="28"/>
  <c r="H13" i="28"/>
  <c r="H12" i="28"/>
  <c r="H11" i="28"/>
  <c r="H10" i="28"/>
  <c r="G71" i="27"/>
  <c r="G70" i="27"/>
  <c r="E71" i="27"/>
  <c r="E70" i="27"/>
  <c r="G68" i="27"/>
  <c r="E68" i="27"/>
  <c r="G66" i="27"/>
  <c r="G65" i="27"/>
  <c r="G64" i="27"/>
  <c r="G63" i="27"/>
  <c r="G62" i="27"/>
  <c r="E66" i="27"/>
  <c r="E65" i="27"/>
  <c r="E64" i="27"/>
  <c r="E63" i="27"/>
  <c r="E62" i="27"/>
  <c r="G60" i="27"/>
  <c r="E60" i="27"/>
  <c r="G58" i="27"/>
  <c r="G57" i="27"/>
  <c r="G56" i="27"/>
  <c r="E58" i="27"/>
  <c r="E57" i="27"/>
  <c r="E56" i="27"/>
  <c r="G54" i="27"/>
  <c r="E54" i="27"/>
  <c r="G52" i="27"/>
  <c r="E52" i="27"/>
  <c r="G50" i="27"/>
  <c r="G49" i="27"/>
  <c r="G48" i="27"/>
  <c r="G47" i="27"/>
  <c r="G46" i="27"/>
  <c r="G45" i="27"/>
  <c r="E50" i="27"/>
  <c r="E49" i="27"/>
  <c r="E48" i="27"/>
  <c r="E47" i="27"/>
  <c r="E46" i="27"/>
  <c r="E45" i="27"/>
  <c r="G43" i="27"/>
  <c r="E43" i="27"/>
  <c r="G41" i="27"/>
  <c r="G40" i="27"/>
  <c r="G39" i="27"/>
  <c r="G38" i="27"/>
  <c r="G37" i="27"/>
  <c r="G36" i="27"/>
  <c r="G35" i="27"/>
  <c r="G34" i="27"/>
  <c r="E41" i="27"/>
  <c r="E40" i="27"/>
  <c r="E39" i="27"/>
  <c r="E38" i="27"/>
  <c r="E37" i="27"/>
  <c r="E36" i="27"/>
  <c r="E35" i="27"/>
  <c r="E34" i="27"/>
  <c r="G32" i="27"/>
  <c r="E32" i="27"/>
  <c r="G28" i="27"/>
  <c r="G27" i="27"/>
  <c r="G26" i="27"/>
  <c r="G25" i="27"/>
  <c r="G24" i="27"/>
  <c r="G23" i="27"/>
  <c r="G22" i="27"/>
  <c r="G21" i="27"/>
  <c r="G20" i="27"/>
  <c r="E28" i="27"/>
  <c r="E27" i="27"/>
  <c r="E26" i="27"/>
  <c r="E25" i="27"/>
  <c r="E24" i="27"/>
  <c r="E23" i="27"/>
  <c r="E22" i="27"/>
  <c r="E21" i="27"/>
  <c r="E20" i="27"/>
  <c r="G18" i="27"/>
  <c r="E18" i="27"/>
  <c r="G8" i="27"/>
  <c r="E8" i="27"/>
  <c r="G16" i="27"/>
  <c r="G15" i="27"/>
  <c r="G14" i="27"/>
  <c r="G13" i="27"/>
  <c r="G12" i="27"/>
  <c r="G11" i="27"/>
  <c r="G10" i="27"/>
  <c r="E16" i="27"/>
  <c r="E15" i="27"/>
  <c r="E14" i="27"/>
  <c r="E13" i="27"/>
  <c r="E12" i="27"/>
  <c r="E11" i="27"/>
  <c r="E10" i="27"/>
  <c r="G73" i="25"/>
  <c r="E73" i="25"/>
  <c r="G71" i="25"/>
  <c r="E71" i="25"/>
  <c r="G69" i="25"/>
  <c r="G68" i="25"/>
  <c r="E69" i="25"/>
  <c r="E68" i="25"/>
  <c r="G66" i="25"/>
  <c r="G65" i="25"/>
  <c r="G64" i="25"/>
  <c r="G63" i="25"/>
  <c r="G62" i="25"/>
  <c r="G61" i="25"/>
  <c r="G60" i="25"/>
  <c r="E66" i="25"/>
  <c r="E65" i="25"/>
  <c r="E64" i="25"/>
  <c r="E63" i="25"/>
  <c r="E62" i="25"/>
  <c r="E61" i="25"/>
  <c r="E60" i="25"/>
  <c r="G58" i="25"/>
  <c r="G57" i="25"/>
  <c r="G56" i="25"/>
  <c r="G55" i="25"/>
  <c r="G54" i="25"/>
  <c r="G53" i="25"/>
  <c r="E58" i="25"/>
  <c r="E57" i="25"/>
  <c r="E56" i="25"/>
  <c r="E55" i="25"/>
  <c r="E54" i="25"/>
  <c r="E53" i="25"/>
  <c r="G51" i="25"/>
  <c r="G50" i="25"/>
  <c r="G49" i="25"/>
  <c r="G48" i="25"/>
  <c r="E51" i="25"/>
  <c r="E50" i="25"/>
  <c r="E49" i="25"/>
  <c r="E48" i="25"/>
  <c r="G46" i="25"/>
  <c r="G45" i="25"/>
  <c r="G44" i="25"/>
  <c r="G43" i="25"/>
  <c r="G42" i="25"/>
  <c r="G41" i="25"/>
  <c r="G40" i="25"/>
  <c r="G39" i="25"/>
  <c r="G38" i="25"/>
  <c r="G37" i="25"/>
  <c r="E46" i="25"/>
  <c r="E45" i="25"/>
  <c r="E44" i="25"/>
  <c r="E43" i="25"/>
  <c r="E42" i="25"/>
  <c r="E41" i="25"/>
  <c r="E40" i="25"/>
  <c r="E39" i="25"/>
  <c r="E38" i="25"/>
  <c r="E37" i="25"/>
  <c r="G35" i="25"/>
  <c r="G34" i="25"/>
  <c r="G33" i="25"/>
  <c r="G32" i="25"/>
  <c r="E35" i="25"/>
  <c r="E34" i="25"/>
  <c r="E33" i="25"/>
  <c r="E32" i="25"/>
  <c r="G29" i="25"/>
  <c r="E29" i="25"/>
  <c r="G27" i="25"/>
  <c r="G26" i="25"/>
  <c r="G25" i="25"/>
  <c r="G24" i="25"/>
  <c r="G23" i="25"/>
  <c r="G22" i="25"/>
  <c r="E27" i="25"/>
  <c r="E26" i="25"/>
  <c r="E25" i="25"/>
  <c r="E24" i="25"/>
  <c r="E23" i="25"/>
  <c r="E22" i="25"/>
  <c r="G20" i="25"/>
  <c r="G19" i="25"/>
  <c r="G18" i="25"/>
  <c r="E20" i="25"/>
  <c r="E19" i="25"/>
  <c r="E18" i="25"/>
  <c r="G16" i="25"/>
  <c r="G15" i="25"/>
  <c r="G14" i="25"/>
  <c r="G13" i="25"/>
  <c r="G12" i="25"/>
  <c r="G11" i="25"/>
  <c r="G10" i="25"/>
  <c r="G9" i="25"/>
  <c r="G8" i="25"/>
  <c r="E16" i="25"/>
  <c r="E15" i="25"/>
  <c r="E14" i="25"/>
  <c r="E13" i="25"/>
  <c r="E12" i="25"/>
  <c r="E11" i="25"/>
  <c r="E10" i="25"/>
  <c r="E9" i="25"/>
  <c r="E8" i="25"/>
  <c r="F85" i="29"/>
  <c r="F84" i="29"/>
  <c r="E85" i="29"/>
  <c r="E84" i="29"/>
  <c r="F80" i="29"/>
  <c r="F79" i="29"/>
  <c r="F78" i="29"/>
  <c r="F77" i="29"/>
  <c r="F76" i="29"/>
  <c r="E80" i="29"/>
  <c r="E79" i="29"/>
  <c r="E78" i="29"/>
  <c r="E77" i="29"/>
  <c r="E76" i="29"/>
  <c r="F72" i="29"/>
  <c r="F71" i="29"/>
  <c r="F70" i="29"/>
  <c r="E72" i="29"/>
  <c r="E71" i="29"/>
  <c r="E70" i="29"/>
  <c r="F24" i="29"/>
  <c r="F25" i="29"/>
  <c r="F26" i="29"/>
  <c r="F27" i="29"/>
  <c r="F28" i="29"/>
  <c r="F29" i="29"/>
  <c r="F30" i="29"/>
  <c r="F31" i="29"/>
  <c r="F32" i="29"/>
  <c r="F23" i="29"/>
  <c r="E24" i="29"/>
  <c r="E25" i="29"/>
  <c r="E26" i="29"/>
  <c r="E27" i="29"/>
  <c r="E28" i="29"/>
  <c r="E29" i="29"/>
  <c r="E30" i="29"/>
  <c r="E31" i="29"/>
  <c r="E32" i="29"/>
  <c r="E23" i="29"/>
  <c r="F12" i="29"/>
  <c r="F13" i="29"/>
  <c r="F14" i="29"/>
  <c r="F15" i="29"/>
  <c r="F16" i="29"/>
  <c r="F17" i="29"/>
  <c r="F11" i="29"/>
  <c r="E12" i="29"/>
  <c r="E13" i="29"/>
  <c r="E14" i="29"/>
  <c r="E15" i="29"/>
  <c r="E16" i="29"/>
  <c r="E17" i="29"/>
  <c r="E11" i="29"/>
  <c r="E82" i="29" l="1"/>
  <c r="F82" i="29"/>
  <c r="F64" i="29"/>
  <c r="E74" i="29"/>
  <c r="E19" i="29"/>
  <c r="E68" i="29"/>
  <c r="E64" i="29"/>
  <c r="F68" i="29"/>
  <c r="F74" i="29"/>
  <c r="E34" i="29"/>
  <c r="F34" i="29"/>
  <c r="F19" i="29"/>
  <c r="F36" i="29" l="1"/>
  <c r="E87" i="29"/>
  <c r="E89" i="29" s="1"/>
  <c r="E36" i="29"/>
  <c r="F87" i="29"/>
  <c r="F89" i="29" s="1"/>
</calcChain>
</file>

<file path=xl/sharedStrings.xml><?xml version="1.0" encoding="utf-8"?>
<sst xmlns="http://schemas.openxmlformats.org/spreadsheetml/2006/main" count="320" uniqueCount="220">
  <si>
    <t>Devengado</t>
  </si>
  <si>
    <t>Pagado</t>
  </si>
  <si>
    <t>Servicios Personales</t>
  </si>
  <si>
    <t>Materiales y Suministros</t>
  </si>
  <si>
    <t>Servicios Generales</t>
  </si>
  <si>
    <t>Inversión Pública</t>
  </si>
  <si>
    <t>Participaciones y Aportaciones</t>
  </si>
  <si>
    <t>Al XXXX</t>
  </si>
  <si>
    <t>Modificado</t>
  </si>
  <si>
    <t>(en miles de pesos)</t>
  </si>
  <si>
    <t>DEUDA PÚBLICA</t>
  </si>
  <si>
    <t>Nombre del Ente Público</t>
  </si>
  <si>
    <t>Concepto</t>
  </si>
  <si>
    <t>Rectificaciones de Resultados de Ejercicios Anteriores</t>
  </si>
  <si>
    <t>Reservas</t>
  </si>
  <si>
    <t>Hacienda Pública/Patrimonio Contribuido</t>
  </si>
  <si>
    <t>Del XXXX al XXXX</t>
  </si>
  <si>
    <t>Estado de Flujos de Efectivo</t>
  </si>
  <si>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</si>
  <si>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</si>
  <si>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</si>
  <si>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</si>
  <si>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</si>
  <si>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</si>
  <si>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</si>
  <si>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Ayudas Sociales</t>
  </si>
  <si>
    <t>Otros Ingresos y Beneficios</t>
  </si>
  <si>
    <t>Aplicación</t>
  </si>
  <si>
    <t>Donativos</t>
  </si>
  <si>
    <t>Incremento de Activos Financieros</t>
  </si>
  <si>
    <t>Estado de Actividades</t>
  </si>
  <si>
    <t>INGRESOS Y OTROS BENEFICIOS</t>
  </si>
  <si>
    <t>Contribuciones de Mejoras</t>
  </si>
  <si>
    <t>Aprovechamientos de Tipo Corriente</t>
  </si>
  <si>
    <t>Transferencias, Asignaciones, Subsidios y Otras Ayudas</t>
  </si>
  <si>
    <t>Subsidios y Subvenciones</t>
  </si>
  <si>
    <t>Pensiones y Jubilaciones</t>
  </si>
  <si>
    <t>Incremento por Variación de Inventarios</t>
  </si>
  <si>
    <t>Otros Ingresos y Beneficios Varios</t>
  </si>
  <si>
    <t>GASTOS Y OTRAS PÉRDIDAS</t>
  </si>
  <si>
    <t>Transferencias Internas y Asignaciones al Sector Público</t>
  </si>
  <si>
    <t>Transferencias al Resto del Sector Público</t>
  </si>
  <si>
    <t>Transferencias a Fideicomisos, Mandatos y Contratos Análogos</t>
  </si>
  <si>
    <t>Transferencias a la Seguridad Social</t>
  </si>
  <si>
    <t>Transferencias al Exterior</t>
  </si>
  <si>
    <t>Intereses, Comisiones y Otros Gastos de la Deuda Pública</t>
  </si>
  <si>
    <t>Otros Gastos y Pérdidas Extraordinarias</t>
  </si>
  <si>
    <t>Disminución de Inventarios</t>
  </si>
  <si>
    <t>Otros Gastos</t>
  </si>
  <si>
    <t>Total de Gastos y Otras Pérdidas</t>
  </si>
  <si>
    <t>ESTADO DE SITUACION FINANCIERA</t>
  </si>
  <si>
    <t>PASIVO</t>
  </si>
  <si>
    <t>Revalúos</t>
  </si>
  <si>
    <t>Derechos a Recibir Efectivo o Equivalentes</t>
  </si>
  <si>
    <t>Derechos a Recibir Bienes o Servicios</t>
  </si>
  <si>
    <t>Almacenes</t>
  </si>
  <si>
    <t>Ingresos de la Gestión</t>
  </si>
  <si>
    <t xml:space="preserve">Cuotas y Aportaciones de Seguridad Social </t>
  </si>
  <si>
    <t>Productos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</si>
  <si>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</si>
  <si>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</si>
  <si>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</si>
  <si>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Transferencias, Asignaciones, Subsidios y Otras ayudas</t>
  </si>
  <si>
    <t xml:space="preserve">Ingresos Financieros  </t>
  </si>
  <si>
    <t>Disminución del Exceso de Estimaciones por Pérdida o Deterioro u Obsolescencia</t>
  </si>
  <si>
    <t>Disminución del Exceso de Provisiones</t>
  </si>
  <si>
    <t>Total de Ingresos y Otros Beneficios</t>
  </si>
  <si>
    <t>Gastos de  Funcionamiento</t>
  </si>
  <si>
    <t xml:space="preserve">Servicios Personales  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</si>
  <si>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</si>
  <si>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</si>
  <si>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</si>
  <si>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</si>
  <si>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</si>
  <si>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</si>
  <si>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</si>
  <si>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Aumento por Insuficiencia de Estimaciones por Pérdida o Deterioro y Obsolescencia</t>
  </si>
  <si>
    <t>Aumento por Insuficiencia de Provisiones</t>
  </si>
  <si>
    <t xml:space="preserve">Inversión Pública no Capitalizable </t>
  </si>
  <si>
    <t>Resultados del Ejercicio  (Ahorro/Desahorro)</t>
  </si>
  <si>
    <r>
      <t>Productos de Tipo Corriente</t>
    </r>
    <r>
      <rPr>
        <sz val="9"/>
        <rFont val="Calibri"/>
        <family val="2"/>
      </rPr>
      <t>¹</t>
    </r>
  </si>
  <si>
    <t>Efectivo y Equivalentes</t>
  </si>
  <si>
    <t xml:space="preserve">Inventarios </t>
  </si>
  <si>
    <t>Estimación por Pérdida o Deterioro de Activos Circulantes</t>
  </si>
  <si>
    <t>Otros Activos  Circulantes</t>
  </si>
  <si>
    <t>Total de 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</si>
  <si>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</si>
  <si>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</si>
  <si>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</si>
  <si>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</si>
  <si>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</si>
  <si>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</si>
  <si>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</si>
  <si>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</si>
  <si>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</si>
  <si>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</si>
  <si>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 Activos  No Circulantes</t>
  </si>
  <si>
    <t>TOTAL DEL  ACTIVO</t>
  </si>
  <si>
    <t xml:space="preserve"> ACTIVO </t>
  </si>
  <si>
    <t>Activo Circulante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</si>
  <si>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</si>
  <si>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</si>
  <si>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</si>
  <si>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</si>
  <si>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</si>
  <si>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</si>
  <si>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</si>
  <si>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</si>
  <si>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</si>
  <si>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</si>
  <si>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</si>
  <si>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</si>
  <si>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</si>
  <si>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</si>
  <si>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</si>
  <si>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</si>
  <si>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</si>
  <si>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</si>
  <si>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 PASIVO</t>
  </si>
  <si>
    <t>HACIENDA PÚBLICA/ PATRIMONIO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</si>
  <si>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</si>
  <si>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</si>
  <si>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</si>
  <si>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</si>
  <si>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</si>
  <si>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</si>
  <si>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</si>
  <si>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</si>
  <si>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</si>
  <si>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</si>
  <si>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 xml:space="preserve">Aportaciones </t>
  </si>
  <si>
    <t>Exceso o Insuficiencia en la Actualización de la Hacienda Pública/Patrimonio</t>
  </si>
  <si>
    <t>Estado de Cambios en la Situación Financiera</t>
  </si>
  <si>
    <t>Flujos de Efectivo de las Actividades de Operación</t>
  </si>
  <si>
    <t>Cuotas y Aportaciones de Seguridad Social</t>
  </si>
  <si>
    <t>Transferencias, Asignaciones y Subsidios y Otras ayudas</t>
  </si>
  <si>
    <t>Otros Origenes de Operación</t>
  </si>
  <si>
    <t>Transferencias al resto del Sector Público</t>
  </si>
  <si>
    <t xml:space="preserve">Subsidios y Subvenciones </t>
  </si>
  <si>
    <t xml:space="preserve">Participaciones </t>
  </si>
  <si>
    <t>Otros Aplicaciones de Operación</t>
  </si>
  <si>
    <t>Flujos Netos de Efectivo por Actividades de Operación</t>
  </si>
  <si>
    <t xml:space="preserve">Flujos de Efectivo de las Actividades de Inversión </t>
  </si>
  <si>
    <t>Otros Orígenes de Invresión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</si>
  <si>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</si>
  <si>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</si>
  <si>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</si>
  <si>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</si>
  <si>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</si>
  <si>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</si>
  <si>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Disminución de Activos Financieros</t>
  </si>
  <si>
    <t xml:space="preserve">Incremento de Otros Pasivos </t>
  </si>
  <si>
    <t>Servicios de la Deuda</t>
  </si>
  <si>
    <t xml:space="preserve">Disminución de Otros Pasivos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</si>
  <si>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</si>
  <si>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</si>
  <si>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</si>
  <si>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</si>
  <si>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</si>
  <si>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</si>
  <si>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</si>
  <si>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</si>
  <si>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</si>
  <si>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</si>
  <si>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</si>
  <si>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</si>
  <si>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</si>
  <si>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</si>
  <si>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</si>
  <si>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</si>
  <si>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</si>
  <si>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</si>
  <si>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</si>
  <si>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</si>
  <si>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</si>
  <si>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</si>
  <si>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Estado Analítico de la Deuda y Otros Pasivos</t>
  </si>
  <si>
    <t>Estado Analítico del Ejercicio del Presupuesto de Egresos</t>
  </si>
  <si>
    <t>Egresos</t>
  </si>
  <si>
    <t>Subejercicio</t>
  </si>
  <si>
    <t>Aprobado</t>
  </si>
  <si>
    <t>Ampliaciones/ (Reducciones)</t>
  </si>
  <si>
    <t>3 = (1 + 2 )</t>
  </si>
  <si>
    <t>6 = ( 3 - 4 )</t>
  </si>
  <si>
    <t>Total del Gasto</t>
  </si>
  <si>
    <t>Clasificación Funcional (Finalidad y Función)</t>
  </si>
  <si>
    <t>Gobierno</t>
  </si>
  <si>
    <t xml:space="preserve">     Legislación</t>
  </si>
  <si>
    <t xml:space="preserve">     Justicia</t>
  </si>
  <si>
    <t xml:space="preserve">     Coordinación de la Política de Gobierno</t>
  </si>
  <si>
    <t xml:space="preserve">     Relaciones Exteriores</t>
  </si>
  <si>
    <t xml:space="preserve">     Asuntos Financieros y Hacendarios</t>
  </si>
  <si>
    <t xml:space="preserve">     Seguridad Nacional</t>
  </si>
  <si>
    <t xml:space="preserve">     Asuntos de Orden Público y de Seguridad Interior</t>
  </si>
  <si>
    <t xml:space="preserve"> 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</si>
  <si>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</si>
  <si>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</si>
  <si>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</si>
  <si>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</si>
  <si>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</si>
  <si>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</si>
  <si>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</si>
  <si>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</si>
  <si>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</si>
  <si>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</si>
  <si>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</si>
  <si>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 Combustibles y Energía</t>
  </si>
  <si>
    <t xml:space="preserve">     Minería, Manufacturas y Construcción</t>
  </si>
  <si>
    <t xml:space="preserve">     Transporte</t>
  </si>
  <si>
    <t xml:space="preserve">     Comunicaciones</t>
  </si>
  <si>
    <t xml:space="preserve">     Turismo</t>
  </si>
  <si>
    <t xml:space="preserve">    Ciencia, Tecnología e Innovación</t>
  </si>
  <si>
    <t xml:space="preserve">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</si>
  <si>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</si>
  <si>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</si>
  <si>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</si>
  <si>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</si>
  <si>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</si>
  <si>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AL 30 DE JUNIO DE 2014</t>
  </si>
  <si>
    <t xml:space="preserve">UNIVERSIDAD TECNOLÓGICA DE POANAS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</si>
</sst>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#,##0_ ;\-#,##0\ "/>
    <numFmt numFmtId="167" formatCode="General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color theme="0" tint="-0.499984740745262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5" fillId="0" borderId="0"/>
    <xf numFmtId="43" fontId="14" fillId="0" borderId="0" applyFont="0" applyFill="0" applyBorder="0" applyAlignment="0" applyProtection="0"/>
    <xf numFmtId="167" fontId="12" fillId="0" borderId="0"/>
  </cellStyleXfs>
  <cellXfs count="167">
    <xf numFmtId="0" fontId="0" fillId="0" borderId="0" xfId="0"/>
    <xf numFmtId="0" fontId="0" fillId="2" borderId="14" xfId="0" applyFill="1" applyBorder="1"/>
    <xf numFmtId="0" fontId="0" fillId="2" borderId="15" xfId="0" applyFill="1" applyBorder="1"/>
    <xf numFmtId="0" fontId="1" fillId="2" borderId="7" xfId="0" applyFon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/>
    <xf numFmtId="0" fontId="7" fillId="2" borderId="0" xfId="0" applyFont="1" applyFill="1" applyBorder="1" applyAlignment="1">
      <alignment vertical="top"/>
    </xf>
    <xf numFmtId="0" fontId="3" fillId="2" borderId="9" xfId="0" applyFont="1" applyFill="1" applyBorder="1"/>
    <xf numFmtId="0" fontId="6" fillId="2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left" vertical="top"/>
    </xf>
    <xf numFmtId="0" fontId="3" fillId="0" borderId="0" xfId="0" applyFont="1" applyFill="1"/>
    <xf numFmtId="0" fontId="1" fillId="0" borderId="0" xfId="0" applyFont="1" applyFill="1"/>
    <xf numFmtId="0" fontId="6" fillId="2" borderId="0" xfId="0" applyFont="1" applyFill="1" applyBorder="1" applyAlignment="1">
      <alignment vertical="top"/>
    </xf>
    <xf numFmtId="0" fontId="10" fillId="0" borderId="0" xfId="0" applyFont="1"/>
    <xf numFmtId="0" fontId="0" fillId="2" borderId="6" xfId="0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10" fillId="2" borderId="7" xfId="0" applyFont="1" applyFill="1" applyBorder="1" applyAlignment="1">
      <alignment vertical="top"/>
    </xf>
    <xf numFmtId="0" fontId="6" fillId="2" borderId="0" xfId="2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/>
    <xf numFmtId="0" fontId="10" fillId="2" borderId="7" xfId="0" applyFont="1" applyFill="1" applyBorder="1" applyAlignment="1">
      <alignment horizontal="left" vertical="top" wrapText="1"/>
    </xf>
    <xf numFmtId="0" fontId="7" fillId="2" borderId="0" xfId="2" applyFont="1" applyFill="1" applyBorder="1" applyAlignment="1">
      <alignment vertical="top"/>
    </xf>
    <xf numFmtId="0" fontId="10" fillId="2" borderId="7" xfId="0" applyFont="1" applyFill="1" applyBorder="1"/>
    <xf numFmtId="0" fontId="6" fillId="2" borderId="9" xfId="2" applyFont="1" applyFill="1" applyBorder="1" applyAlignment="1">
      <alignment horizontal="left" vertical="top" wrapText="1"/>
    </xf>
    <xf numFmtId="0" fontId="6" fillId="2" borderId="10" xfId="2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/>
    </xf>
    <xf numFmtId="0" fontId="13" fillId="2" borderId="0" xfId="0" applyFont="1" applyFill="1" applyBorder="1" applyAlignment="1" applyProtection="1">
      <alignment vertical="top"/>
    </xf>
    <xf numFmtId="0" fontId="13" fillId="2" borderId="7" xfId="0" applyFont="1" applyFill="1" applyBorder="1" applyAlignment="1" applyProtection="1">
      <alignment vertical="top"/>
    </xf>
    <xf numFmtId="0" fontId="10" fillId="2" borderId="7" xfId="0" applyFont="1" applyFill="1" applyBorder="1" applyAlignment="1" applyProtection="1">
      <alignment vertical="top"/>
    </xf>
    <xf numFmtId="0" fontId="6" fillId="2" borderId="7" xfId="0" applyFont="1" applyFill="1" applyBorder="1" applyAlignment="1" applyProtection="1">
      <alignment vertical="top"/>
    </xf>
    <xf numFmtId="0" fontId="7" fillId="2" borderId="8" xfId="0" applyFont="1" applyFill="1" applyBorder="1" applyAlignment="1" applyProtection="1">
      <alignment vertical="top"/>
    </xf>
    <xf numFmtId="0" fontId="6" fillId="2" borderId="8" xfId="0" applyFont="1" applyFill="1" applyBorder="1" applyAlignment="1" applyProtection="1">
      <alignment horizontal="left" vertical="top"/>
    </xf>
    <xf numFmtId="0" fontId="1" fillId="4" borderId="1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5" fillId="2" borderId="0" xfId="0" applyFont="1" applyFill="1"/>
    <xf numFmtId="165" fontId="16" fillId="0" borderId="0" xfId="1" applyNumberFormat="1" applyFont="1" applyFill="1" applyBorder="1" applyAlignment="1" applyProtection="1">
      <alignment horizontal="center" vertical="center"/>
    </xf>
    <xf numFmtId="165" fontId="6" fillId="3" borderId="2" xfId="1" applyNumberFormat="1" applyFont="1" applyFill="1" applyBorder="1" applyAlignment="1" applyProtection="1">
      <alignment horizontal="center" vertical="center"/>
    </xf>
    <xf numFmtId="165" fontId="6" fillId="3" borderId="2" xfId="1" applyNumberFormat="1" applyFont="1" applyFill="1" applyBorder="1" applyAlignment="1" applyProtection="1">
      <alignment horizontal="center" vertical="center" wrapText="1"/>
    </xf>
    <xf numFmtId="165" fontId="6" fillId="3" borderId="1" xfId="1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vertical="top"/>
    </xf>
    <xf numFmtId="0" fontId="11" fillId="2" borderId="7" xfId="0" applyFont="1" applyFill="1" applyBorder="1" applyAlignment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/>
    </xf>
    <xf numFmtId="0" fontId="6" fillId="2" borderId="7" xfId="2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left" vertical="top" wrapText="1"/>
    </xf>
    <xf numFmtId="0" fontId="1" fillId="0" borderId="0" xfId="0" applyFont="1"/>
    <xf numFmtId="0" fontId="1" fillId="2" borderId="0" xfId="0" applyFont="1" applyFill="1" applyBorder="1"/>
    <xf numFmtId="0" fontId="1" fillId="2" borderId="8" xfId="0" applyFont="1" applyFill="1" applyBorder="1"/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66" fontId="11" fillId="2" borderId="15" xfId="0" applyNumberFormat="1" applyFont="1" applyFill="1" applyBorder="1" applyAlignment="1">
      <alignment horizontal="right" vertical="top"/>
    </xf>
    <xf numFmtId="164" fontId="11" fillId="2" borderId="14" xfId="1" applyNumberFormat="1" applyFont="1" applyFill="1" applyBorder="1" applyAlignment="1">
      <alignment horizontal="right" vertical="top" wrapText="1"/>
    </xf>
    <xf numFmtId="164" fontId="10" fillId="2" borderId="14" xfId="1" applyNumberFormat="1" applyFont="1" applyFill="1" applyBorder="1" applyAlignment="1" applyProtection="1">
      <alignment horizontal="right" vertical="top" wrapText="1"/>
      <protection locked="0"/>
    </xf>
    <xf numFmtId="164" fontId="10" fillId="2" borderId="14" xfId="1" applyNumberFormat="1" applyFont="1" applyFill="1" applyBorder="1" applyAlignment="1">
      <alignment horizontal="right" vertical="top" wrapText="1"/>
    </xf>
    <xf numFmtId="164" fontId="10" fillId="2" borderId="14" xfId="1" applyNumberFormat="1" applyFont="1" applyFill="1" applyBorder="1" applyAlignment="1" applyProtection="1">
      <alignment horizontal="right" vertical="top" wrapText="1"/>
    </xf>
    <xf numFmtId="164" fontId="10" fillId="2" borderId="14" xfId="1" applyNumberFormat="1" applyFont="1" applyFill="1" applyBorder="1" applyAlignment="1" applyProtection="1">
      <alignment horizontal="right" vertical="top"/>
      <protection locked="0"/>
    </xf>
    <xf numFmtId="164" fontId="10" fillId="2" borderId="14" xfId="1" applyNumberFormat="1" applyFont="1" applyFill="1" applyBorder="1" applyAlignment="1" applyProtection="1">
      <alignment horizontal="right" vertical="top"/>
    </xf>
    <xf numFmtId="164" fontId="11" fillId="2" borderId="14" xfId="1" applyNumberFormat="1" applyFont="1" applyFill="1" applyBorder="1" applyAlignment="1">
      <alignment horizontal="right" vertical="top"/>
    </xf>
    <xf numFmtId="164" fontId="10" fillId="2" borderId="15" xfId="1" applyNumberFormat="1" applyFont="1" applyFill="1" applyBorder="1" applyAlignment="1" applyProtection="1">
      <alignment horizontal="right" vertical="top"/>
    </xf>
    <xf numFmtId="43" fontId="11" fillId="2" borderId="15" xfId="1" applyFont="1" applyFill="1" applyBorder="1" applyAlignment="1">
      <alignment horizontal="right" vertical="top"/>
    </xf>
    <xf numFmtId="0" fontId="15" fillId="2" borderId="7" xfId="0" applyFont="1" applyFill="1" applyBorder="1" applyAlignment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11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/>
    </xf>
    <xf numFmtId="0" fontId="6" fillId="2" borderId="8" xfId="0" applyFont="1" applyFill="1" applyBorder="1" applyAlignment="1" applyProtection="1">
      <alignment horizontal="left" vertical="top"/>
    </xf>
    <xf numFmtId="0" fontId="8" fillId="2" borderId="7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0" fontId="8" fillId="2" borderId="8" xfId="0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6" fillId="2" borderId="8" xfId="0" applyFont="1" applyFill="1" applyBorder="1" applyAlignment="1" applyProtection="1">
      <alignment horizontal="center" vertical="top"/>
    </xf>
    <xf numFmtId="0" fontId="8" fillId="2" borderId="9" xfId="0" applyFont="1" applyFill="1" applyBorder="1" applyAlignment="1" applyProtection="1">
      <alignment horizontal="left" vertical="top"/>
    </xf>
    <xf numFmtId="0" fontId="8" fillId="2" borderId="10" xfId="0" applyFont="1" applyFill="1" applyBorder="1" applyAlignment="1" applyProtection="1">
      <alignment horizontal="left" vertical="top"/>
    </xf>
    <xf numFmtId="0" fontId="8" fillId="2" borderId="11" xfId="0" applyFont="1" applyFill="1" applyBorder="1" applyAlignment="1" applyProtection="1">
      <alignment horizontal="left" vertical="top"/>
    </xf>
    <xf numFmtId="165" fontId="6" fillId="3" borderId="4" xfId="1" applyNumberFormat="1" applyFont="1" applyFill="1" applyBorder="1" applyAlignment="1" applyProtection="1">
      <alignment horizontal="center" vertical="center"/>
      <protection locked="0"/>
    </xf>
    <xf numFmtId="165" fontId="6" fillId="3" borderId="5" xfId="1" applyNumberFormat="1" applyFont="1" applyFill="1" applyBorder="1" applyAlignment="1" applyProtection="1">
      <alignment horizontal="center" vertical="center"/>
      <protection locked="0"/>
    </xf>
    <xf numFmtId="165" fontId="6" fillId="3" borderId="6" xfId="1" applyNumberFormat="1" applyFont="1" applyFill="1" applyBorder="1" applyAlignment="1" applyProtection="1">
      <alignment horizontal="center" vertical="center"/>
      <protection locked="0"/>
    </xf>
    <xf numFmtId="165" fontId="6" fillId="3" borderId="7" xfId="1" applyNumberFormat="1" applyFont="1" applyFill="1" applyBorder="1" applyAlignment="1" applyProtection="1">
      <alignment horizontal="center" vertical="center"/>
    </xf>
    <xf numFmtId="165" fontId="6" fillId="3" borderId="0" xfId="1" applyNumberFormat="1" applyFont="1" applyFill="1" applyBorder="1" applyAlignment="1" applyProtection="1">
      <alignment horizontal="center" vertical="center"/>
    </xf>
    <xf numFmtId="165" fontId="6" fillId="3" borderId="8" xfId="1" applyNumberFormat="1" applyFont="1" applyFill="1" applyBorder="1" applyAlignment="1" applyProtection="1">
      <alignment horizontal="center" vertical="center"/>
    </xf>
    <xf numFmtId="165" fontId="6" fillId="3" borderId="9" xfId="1" applyNumberFormat="1" applyFont="1" applyFill="1" applyBorder="1" applyAlignment="1" applyProtection="1">
      <alignment horizontal="center" vertical="center"/>
    </xf>
    <xf numFmtId="165" fontId="6" fillId="3" borderId="10" xfId="1" applyNumberFormat="1" applyFont="1" applyFill="1" applyBorder="1" applyAlignment="1" applyProtection="1">
      <alignment horizontal="center" vertical="center"/>
    </xf>
    <xf numFmtId="165" fontId="6" fillId="3" borderId="11" xfId="1" applyNumberFormat="1" applyFont="1" applyFill="1" applyBorder="1" applyAlignment="1" applyProtection="1">
      <alignment horizontal="center" vertical="center"/>
    </xf>
    <xf numFmtId="165" fontId="6" fillId="3" borderId="4" xfId="1" applyNumberFormat="1" applyFont="1" applyFill="1" applyBorder="1" applyAlignment="1" applyProtection="1">
      <alignment horizontal="center" vertical="center"/>
    </xf>
    <xf numFmtId="165" fontId="6" fillId="3" borderId="2" xfId="1" applyNumberFormat="1" applyFont="1" applyFill="1" applyBorder="1" applyAlignment="1" applyProtection="1">
      <alignment horizontal="center" vertical="center"/>
    </xf>
    <xf numFmtId="165" fontId="6" fillId="3" borderId="12" xfId="1" applyNumberFormat="1" applyFont="1" applyFill="1" applyBorder="1" applyAlignment="1" applyProtection="1">
      <alignment horizontal="center" vertical="center"/>
    </xf>
    <xf numFmtId="165" fontId="6" fillId="3" borderId="3" xfId="1" applyNumberFormat="1" applyFont="1" applyFill="1" applyBorder="1" applyAlignment="1" applyProtection="1">
      <alignment horizontal="center" vertical="center"/>
    </xf>
    <xf numFmtId="165" fontId="6" fillId="3" borderId="13" xfId="1" applyNumberFormat="1" applyFont="1" applyFill="1" applyBorder="1" applyAlignment="1" applyProtection="1">
      <alignment horizontal="center" vertical="center"/>
    </xf>
    <xf numFmtId="165" fontId="6" fillId="3" borderId="15" xfId="1" applyNumberFormat="1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>
      <alignment horizontal="left" vertical="top"/>
    </xf>
    <xf numFmtId="0" fontId="6" fillId="2" borderId="5" xfId="2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left" vertical="top"/>
    </xf>
    <xf numFmtId="0" fontId="6" fillId="2" borderId="7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left" vertical="top"/>
    </xf>
    <xf numFmtId="0" fontId="6" fillId="2" borderId="7" xfId="2" applyFont="1" applyFill="1" applyBorder="1" applyAlignment="1">
      <alignment horizontal="left" vertical="top" wrapText="1"/>
    </xf>
    <xf numFmtId="0" fontId="6" fillId="2" borderId="0" xfId="2" applyFont="1" applyFill="1" applyBorder="1" applyAlignment="1">
      <alignment horizontal="left" vertical="top" wrapText="1"/>
    </xf>
  </cellXfs>
  <cellStyles count="6">
    <cellStyle name="=C:\WINNT\SYSTEM32\COMMAND.COM" xfId="5"/>
    <cellStyle name="Millares" xfId="1" builtinId="3"/>
    <cellStyle name="Millares 2" xfId="4"/>
    <cellStyle name="Normal" xfId="0" builtinId="0"/>
    <cellStyle name="Normal 2" xfId="2"/>
    <cellStyle name="Normal 9" xfId="3"/>
  </cellStyles>
  <dxfs count="0"/>
  <tableStyles count="0" defaultTableStyle="TableStyleMedium9" defaultPivotStyle="PivotStyleLight16"/>
  <colors>
    <mruColors>
      <color rgb="FF00B050"/>
      <color rgb="FFFF33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estado_situacion_financie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cuments/Estado_activ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de Sit Financiera"/>
    </sheetNames>
    <sheetDataSet>
      <sheetData sheetId="0">
        <row r="8">
          <cell r="C8">
            <v>2468378.0499999998</v>
          </cell>
          <cell r="D8">
            <v>3106505.61</v>
          </cell>
        </row>
        <row r="9">
          <cell r="C9">
            <v>22177.1</v>
          </cell>
          <cell r="H9">
            <v>624571.85</v>
          </cell>
          <cell r="I9">
            <v>559810.4</v>
          </cell>
        </row>
        <row r="10">
          <cell r="C10">
            <v>2657.2</v>
          </cell>
        </row>
        <row r="23">
          <cell r="C23">
            <v>32500423.210000001</v>
          </cell>
          <cell r="D23">
            <v>32500423.210000001</v>
          </cell>
        </row>
        <row r="24">
          <cell r="C24">
            <v>13663539.02</v>
          </cell>
          <cell r="D24">
            <v>11373840.220000001</v>
          </cell>
        </row>
        <row r="25">
          <cell r="C25">
            <v>390964.03</v>
          </cell>
          <cell r="D25">
            <v>382586.31</v>
          </cell>
        </row>
        <row r="26">
          <cell r="C26">
            <v>-2286360.67</v>
          </cell>
          <cell r="D26">
            <v>-2286360.67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de Actividades"/>
    </sheetNames>
    <sheetDataSet>
      <sheetData sheetId="0">
        <row r="13">
          <cell r="E13">
            <v>174574.43</v>
          </cell>
          <cell r="F13">
            <v>517618.29</v>
          </cell>
        </row>
        <row r="18">
          <cell r="E18">
            <v>4076726.16</v>
          </cell>
          <cell r="F18">
            <v>10556880.08</v>
          </cell>
        </row>
        <row r="31">
          <cell r="E31">
            <v>3674150.16</v>
          </cell>
          <cell r="F31">
            <v>5601607.1200000001</v>
          </cell>
        </row>
        <row r="32">
          <cell r="E32">
            <v>322055.71000000002</v>
          </cell>
          <cell r="F32">
            <v>613433.05000000005</v>
          </cell>
        </row>
        <row r="33">
          <cell r="E33">
            <v>889680.93</v>
          </cell>
          <cell r="F33">
            <v>2315129.85</v>
          </cell>
        </row>
        <row r="47">
          <cell r="F47">
            <v>93904.03</v>
          </cell>
        </row>
        <row r="66">
          <cell r="F66">
            <v>2008209.72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G89"/>
  <sheetViews>
    <sheetView topLeftCell="A70" workbookViewId="0">
      <selection activeCell="B14" sqref="B14:C14"/>
    </sheetView>
  </sheetViews>
  <sheetFormatPr baseColWidth="10" defaultRowHeight="15" x14ac:dyDescent="0.25"/>
  <cols>
    <col min="3" max="3" width="52.42578125" customWidth="1"/>
  </cols>
  <sheetData>
    <row r="3" spans="2:7" s="33" customFormat="1" ht="12" x14ac:dyDescent="0.2">
      <c r="B3" s="99" t="s">
        <v>50</v>
      </c>
      <c r="C3" s="100"/>
      <c r="D3" s="100"/>
      <c r="E3" s="100"/>
      <c r="F3" s="100"/>
      <c r="G3" s="101"/>
    </row>
    <row r="4" spans="2:7" s="33" customFormat="1" ht="12" x14ac:dyDescent="0.2">
      <c r="B4" s="96" t="s">
        <v>11</v>
      </c>
      <c r="C4" s="97"/>
      <c r="D4" s="97"/>
      <c r="E4" s="97"/>
      <c r="F4" s="97"/>
      <c r="G4" s="98"/>
    </row>
    <row r="5" spans="2:7" s="33" customFormat="1" ht="12" x14ac:dyDescent="0.2">
      <c r="B5" s="96" t="s">
        <v>7</v>
      </c>
      <c r="C5" s="97"/>
      <c r="D5" s="97"/>
      <c r="E5" s="97"/>
      <c r="F5" s="97"/>
      <c r="G5" s="98"/>
    </row>
    <row r="6" spans="2:7" s="33" customFormat="1" ht="12" x14ac:dyDescent="0.2">
      <c r="B6" s="102"/>
      <c r="C6" s="103"/>
      <c r="D6" s="103"/>
      <c r="E6" s="103"/>
      <c r="F6" s="103"/>
      <c r="G6" s="104"/>
    </row>
    <row r="8" spans="2:7" x14ac:dyDescent="0.25">
      <c r="B8" s="95" t="s">
        <v>98</v>
      </c>
      <c r="C8" s="95"/>
    </row>
    <row r="9" spans="2:7" x14ac:dyDescent="0.25">
      <c r="B9" s="21"/>
      <c r="C9" s="22"/>
      <c r="E9" s="14">
        <v>2014</v>
      </c>
      <c r="F9" s="14">
        <v>2013</v>
      </c>
    </row>
    <row r="10" spans="2:7" x14ac:dyDescent="0.25">
      <c r="B10" s="94" t="s">
        <v>99</v>
      </c>
      <c r="C10" s="94"/>
    </row>
    <row r="11" spans="2:7" x14ac:dyDescent="0.25">
      <c r="B11" s="93" t="s">
        <v>81</v>
      </c>
      <c r="C11" s="93"/>
      <c r="E11">
        <f>'[1]Edo de Sit Financiera'!C8</f>
        <v>2468378.0499999998</v>
      </c>
      <c r="F11">
        <f>'[1]Edo de Sit Financiera'!D8</f>
        <v>3106505.61</v>
      </c>
    </row>
    <row r="12" spans="2:7" x14ac:dyDescent="0.25">
      <c r="B12" s="93" t="s">
        <v>53</v>
      </c>
      <c r="C12" s="93"/>
      <c r="E12">
        <f>'[1]Edo de Sit Financiera'!C9</f>
        <v>22177.1</v>
      </c>
      <c r="F12">
        <f>'[1]Edo de Sit Financiera'!D9</f>
        <v>0</v>
      </c>
    </row>
    <row r="13" spans="2:7" x14ac:dyDescent="0.25">
      <c r="B13" s="93" t="s">
        <v>54</v>
      </c>
      <c r="C13" s="93"/>
      <c r="E13">
        <f>'[1]Edo de Sit Financiera'!C10</f>
        <v>2657.2</v>
      </c>
      <c r="F13">
        <f>'[1]Edo de Sit Financiera'!D10</f>
        <v>0</v>
      </c>
    </row>
    <row r="14" spans="2:7" x14ac:dyDescent="0.25">
      <c r="B14" s="93" t="s">
        <v>82</v>
      </c>
      <c r="C14" s="93"/>
      <c r="E14">
        <f>'[1]Edo de Sit Financiera'!C11</f>
        <v>0</v>
      </c>
      <c r="F14">
        <f>'[1]Edo de Sit Financiera'!D11</f>
        <v>0</v>
      </c>
    </row>
    <row r="15" spans="2:7" x14ac:dyDescent="0.25">
      <c r="B15" s="93" t="s">
        <v>55</v>
      </c>
      <c r="C15" s="93"/>
      <c r="E15">
        <f>'[1]Edo de Sit Financiera'!C12</f>
        <v>0</v>
      </c>
      <c r="F15">
        <f>'[1]Edo de Sit Financiera'!D12</f>
        <v>0</v>
      </c>
    </row>
    <row r="16" spans="2:7" x14ac:dyDescent="0.25">
      <c r="B16" s="93" t="s">
        <v>83</v>
      </c>
      <c r="C16" s="93"/>
      <c r="E16">
        <f>'[1]Edo de Sit Financiera'!C13</f>
        <v>0</v>
      </c>
      <c r="F16">
        <f>'[1]Edo de Sit Financiera'!D13</f>
        <v>0</v>
      </c>
    </row>
    <row r="17" spans="2:6" x14ac:dyDescent="0.25">
      <c r="B17" s="93" t="s">
        <v>84</v>
      </c>
      <c r="C17" s="93"/>
      <c r="E17">
        <f>'[1]Edo de Sit Financiera'!C14</f>
        <v>0</v>
      </c>
      <c r="F17">
        <f>'[1]Edo de Sit Financiera'!D14</f>
        <v>0</v>
      </c>
    </row>
    <row r="18" spans="2:6" x14ac:dyDescent="0.25">
      <c r="B18" s="23"/>
      <c r="C18" s="63"/>
    </row>
    <row r="19" spans="2:6" s="74" customFormat="1" x14ac:dyDescent="0.25">
      <c r="B19" s="94" t="s">
        <v>85</v>
      </c>
      <c r="C19" s="94"/>
      <c r="E19" s="74">
        <f>SUM(E11:E18)</f>
        <v>2493212.35</v>
      </c>
      <c r="F19" s="74">
        <f>SUM(F11:F18)</f>
        <v>3106505.61</v>
      </c>
    </row>
    <row r="20" spans="2:6" x14ac:dyDescent="0.25">
      <c r="B20" s="21"/>
      <c r="C20" s="64"/>
    </row>
    <row r="21" spans="2:6" x14ac:dyDescent="0.25">
      <c r="B21" s="23"/>
      <c r="C21" s="23"/>
    </row>
    <row r="22" spans="2:6" x14ac:dyDescent="0.25">
      <c r="B22" s="94" t="s">
        <v>86</v>
      </c>
      <c r="C22" s="94"/>
    </row>
    <row r="23" spans="2:6" x14ac:dyDescent="0.25">
      <c r="B23" s="23"/>
      <c r="C23" s="23"/>
      <c r="E23">
        <f>'[1]Edo de Sit Financiera'!C20</f>
        <v>0</v>
      </c>
      <c r="F23">
        <f>'[1]Edo de Sit Financiera'!D20</f>
        <v>0</v>
      </c>
    </row>
    <row r="24" spans="2:6" x14ac:dyDescent="0.25">
      <c r="B24" s="93" t="s">
        <v>87</v>
      </c>
      <c r="C24" s="93"/>
      <c r="E24">
        <f>'[1]Edo de Sit Financiera'!C21</f>
        <v>0</v>
      </c>
      <c r="F24">
        <f>'[1]Edo de Sit Financiera'!D21</f>
        <v>0</v>
      </c>
    </row>
    <row r="25" spans="2:6" x14ac:dyDescent="0.25">
      <c r="B25" s="93" t="s">
        <v>88</v>
      </c>
      <c r="C25" s="93"/>
      <c r="E25">
        <f>'[1]Edo de Sit Financiera'!C22</f>
        <v>0</v>
      </c>
      <c r="F25">
        <f>'[1]Edo de Sit Financiera'!D22</f>
        <v>0</v>
      </c>
    </row>
    <row r="26" spans="2:6" x14ac:dyDescent="0.25">
      <c r="B26" s="93" t="s">
        <v>89</v>
      </c>
      <c r="C26" s="93"/>
      <c r="E26">
        <f>'[1]Edo de Sit Financiera'!C23</f>
        <v>32500423.210000001</v>
      </c>
      <c r="F26">
        <f>'[1]Edo de Sit Financiera'!D23</f>
        <v>32500423.210000001</v>
      </c>
    </row>
    <row r="27" spans="2:6" x14ac:dyDescent="0.25">
      <c r="B27" s="93" t="s">
        <v>90</v>
      </c>
      <c r="C27" s="93"/>
      <c r="E27">
        <f>'[1]Edo de Sit Financiera'!C24</f>
        <v>13663539.02</v>
      </c>
      <c r="F27">
        <f>'[1]Edo de Sit Financiera'!D24</f>
        <v>11373840.220000001</v>
      </c>
    </row>
    <row r="28" spans="2:6" x14ac:dyDescent="0.25">
      <c r="B28" s="93" t="s">
        <v>91</v>
      </c>
      <c r="C28" s="93"/>
      <c r="E28">
        <f>'[1]Edo de Sit Financiera'!C25</f>
        <v>390964.03</v>
      </c>
      <c r="F28">
        <f>'[1]Edo de Sit Financiera'!D25</f>
        <v>382586.31</v>
      </c>
    </row>
    <row r="29" spans="2:6" x14ac:dyDescent="0.25">
      <c r="B29" s="93" t="s">
        <v>92</v>
      </c>
      <c r="C29" s="93"/>
      <c r="E29">
        <f>'[1]Edo de Sit Financiera'!C26</f>
        <v>-2286360.67</v>
      </c>
      <c r="F29">
        <f>'[1]Edo de Sit Financiera'!D26</f>
        <v>-2286360.67</v>
      </c>
    </row>
    <row r="30" spans="2:6" x14ac:dyDescent="0.25">
      <c r="B30" s="93" t="s">
        <v>93</v>
      </c>
      <c r="C30" s="93"/>
      <c r="E30">
        <f>'[1]Edo de Sit Financiera'!C27</f>
        <v>0</v>
      </c>
      <c r="F30">
        <f>'[1]Edo de Sit Financiera'!D27</f>
        <v>0</v>
      </c>
    </row>
    <row r="31" spans="2:6" x14ac:dyDescent="0.25">
      <c r="B31" s="93" t="s">
        <v>94</v>
      </c>
      <c r="C31" s="93"/>
      <c r="E31">
        <f>'[1]Edo de Sit Financiera'!C28</f>
        <v>0</v>
      </c>
      <c r="F31">
        <f>'[1]Edo de Sit Financiera'!D28</f>
        <v>0</v>
      </c>
    </row>
    <row r="32" spans="2:6" x14ac:dyDescent="0.25">
      <c r="B32" s="93" t="s">
        <v>95</v>
      </c>
      <c r="C32" s="93"/>
      <c r="E32">
        <f>'[1]Edo de Sit Financiera'!C29</f>
        <v>0</v>
      </c>
      <c r="F32">
        <f>'[1]Edo de Sit Financiera'!D29</f>
        <v>0</v>
      </c>
    </row>
    <row r="33" spans="2:6" x14ac:dyDescent="0.25">
      <c r="B33" s="23"/>
      <c r="C33" s="63"/>
    </row>
    <row r="34" spans="2:6" s="74" customFormat="1" x14ac:dyDescent="0.25">
      <c r="B34" s="94" t="s">
        <v>96</v>
      </c>
      <c r="C34" s="94"/>
      <c r="E34" s="74">
        <f>SUM(E23:E33)</f>
        <v>44268565.590000004</v>
      </c>
      <c r="F34" s="74">
        <f>SUM(F23:F33)</f>
        <v>41970489.07</v>
      </c>
    </row>
    <row r="35" spans="2:6" x14ac:dyDescent="0.25">
      <c r="B35" s="23"/>
      <c r="C35" s="21"/>
    </row>
    <row r="36" spans="2:6" s="74" customFormat="1" x14ac:dyDescent="0.25">
      <c r="B36" s="94" t="s">
        <v>97</v>
      </c>
      <c r="C36" s="94"/>
      <c r="E36" s="74">
        <f>+E19+E34</f>
        <v>46761777.940000005</v>
      </c>
      <c r="F36" s="74">
        <f>+F19+F34</f>
        <v>45076994.68</v>
      </c>
    </row>
    <row r="38" spans="2:6" x14ac:dyDescent="0.25">
      <c r="B38" s="95" t="s">
        <v>51</v>
      </c>
      <c r="C38" s="95"/>
    </row>
    <row r="39" spans="2:6" x14ac:dyDescent="0.25">
      <c r="B39" s="21"/>
      <c r="C39" s="22"/>
    </row>
    <row r="40" spans="2:6" x14ac:dyDescent="0.25">
      <c r="B40" s="94" t="s">
        <v>100</v>
      </c>
      <c r="C40" s="94"/>
    </row>
    <row r="41" spans="2:6" x14ac:dyDescent="0.25">
      <c r="B41" s="24"/>
      <c r="C41" s="25"/>
    </row>
    <row r="42" spans="2:6" x14ac:dyDescent="0.25">
      <c r="B42" s="93" t="s">
        <v>101</v>
      </c>
      <c r="C42" s="93"/>
      <c r="E42">
        <f>+'[1]Edo de Sit Financiera'!H9</f>
        <v>624571.85</v>
      </c>
      <c r="F42">
        <f>+'[1]Edo de Sit Financiera'!I9</f>
        <v>559810.4</v>
      </c>
    </row>
    <row r="43" spans="2:6" x14ac:dyDescent="0.25">
      <c r="B43" s="93" t="s">
        <v>102</v>
      </c>
      <c r="C43" s="93"/>
      <c r="E43">
        <f>+'[1]Edo de Sit Financiera'!H10</f>
        <v>0</v>
      </c>
      <c r="F43">
        <f>+'[1]Edo de Sit Financiera'!I10</f>
        <v>0</v>
      </c>
    </row>
    <row r="44" spans="2:6" x14ac:dyDescent="0.25">
      <c r="B44" s="93" t="s">
        <v>103</v>
      </c>
      <c r="C44" s="93"/>
      <c r="E44">
        <f>+'[1]Edo de Sit Financiera'!H11</f>
        <v>0</v>
      </c>
      <c r="F44">
        <f>+'[1]Edo de Sit Financiera'!I11</f>
        <v>0</v>
      </c>
    </row>
    <row r="45" spans="2:6" x14ac:dyDescent="0.25">
      <c r="B45" s="93" t="s">
        <v>104</v>
      </c>
      <c r="C45" s="93"/>
      <c r="E45">
        <f>+'[1]Edo de Sit Financiera'!H12</f>
        <v>0</v>
      </c>
      <c r="F45">
        <f>+'[1]Edo de Sit Financiera'!I12</f>
        <v>0</v>
      </c>
    </row>
    <row r="46" spans="2:6" x14ac:dyDescent="0.25">
      <c r="B46" s="93" t="s">
        <v>105</v>
      </c>
      <c r="C46" s="93"/>
      <c r="E46">
        <f>+'[1]Edo de Sit Financiera'!H13</f>
        <v>0</v>
      </c>
      <c r="F46">
        <f>+'[1]Edo de Sit Financiera'!I13</f>
        <v>0</v>
      </c>
    </row>
    <row r="47" spans="2:6" x14ac:dyDescent="0.25">
      <c r="B47" s="93" t="s">
        <v>106</v>
      </c>
      <c r="C47" s="93"/>
      <c r="E47">
        <f>+'[1]Edo de Sit Financiera'!H14</f>
        <v>0</v>
      </c>
      <c r="F47">
        <f>+'[1]Edo de Sit Financiera'!I14</f>
        <v>0</v>
      </c>
    </row>
    <row r="48" spans="2:6" x14ac:dyDescent="0.25">
      <c r="B48" s="93" t="s">
        <v>107</v>
      </c>
      <c r="C48" s="93"/>
      <c r="E48">
        <f>+'[1]Edo de Sit Financiera'!H15</f>
        <v>0</v>
      </c>
      <c r="F48">
        <f>+'[1]Edo de Sit Financiera'!I15</f>
        <v>0</v>
      </c>
    </row>
    <row r="49" spans="2:7" x14ac:dyDescent="0.25">
      <c r="B49" s="93" t="s">
        <v>108</v>
      </c>
      <c r="C49" s="93"/>
      <c r="E49">
        <f>+'[1]Edo de Sit Financiera'!H16</f>
        <v>0</v>
      </c>
      <c r="F49">
        <f>+'[1]Edo de Sit Financiera'!I16</f>
        <v>0</v>
      </c>
    </row>
    <row r="50" spans="2:7" x14ac:dyDescent="0.25">
      <c r="B50" s="21"/>
      <c r="C50" s="22"/>
    </row>
    <row r="51" spans="2:7" s="74" customFormat="1" x14ac:dyDescent="0.25">
      <c r="B51" s="94" t="s">
        <v>109</v>
      </c>
      <c r="C51" s="94"/>
      <c r="E51" s="74">
        <f>SUM(E42:E50)</f>
        <v>624571.85</v>
      </c>
      <c r="F51" s="74">
        <f>SUM(F42:F50)</f>
        <v>559810.4</v>
      </c>
    </row>
    <row r="52" spans="2:7" x14ac:dyDescent="0.25">
      <c r="B52" s="26"/>
      <c r="C52" s="63"/>
    </row>
    <row r="53" spans="2:7" x14ac:dyDescent="0.25">
      <c r="B53" s="94" t="s">
        <v>110</v>
      </c>
      <c r="C53" s="94"/>
    </row>
    <row r="54" spans="2:7" x14ac:dyDescent="0.25">
      <c r="B54" s="23"/>
      <c r="C54" s="63"/>
    </row>
    <row r="55" spans="2:7" x14ac:dyDescent="0.25">
      <c r="B55" s="93" t="s">
        <v>111</v>
      </c>
      <c r="C55" s="93"/>
      <c r="E55">
        <f>+'[1]Edo de Sit Financiera'!H22</f>
        <v>0</v>
      </c>
      <c r="F55">
        <f>+'[1]Edo de Sit Financiera'!I22</f>
        <v>0</v>
      </c>
    </row>
    <row r="56" spans="2:7" x14ac:dyDescent="0.25">
      <c r="B56" s="93" t="s">
        <v>112</v>
      </c>
      <c r="C56" s="93"/>
      <c r="E56">
        <f>+'[1]Edo de Sit Financiera'!H23</f>
        <v>0</v>
      </c>
      <c r="F56">
        <f>+'[1]Edo de Sit Financiera'!I23</f>
        <v>0</v>
      </c>
    </row>
    <row r="57" spans="2:7" x14ac:dyDescent="0.25">
      <c r="B57" s="93" t="s">
        <v>113</v>
      </c>
      <c r="C57" s="93"/>
      <c r="E57">
        <f>+'[1]Edo de Sit Financiera'!H24</f>
        <v>0</v>
      </c>
      <c r="F57">
        <f>+'[1]Edo de Sit Financiera'!I24</f>
        <v>0</v>
      </c>
    </row>
    <row r="58" spans="2:7" x14ac:dyDescent="0.25">
      <c r="B58" s="93" t="s">
        <v>114</v>
      </c>
      <c r="C58" s="93"/>
      <c r="E58">
        <f>+'[1]Edo de Sit Financiera'!H25</f>
        <v>0</v>
      </c>
      <c r="F58">
        <f>+'[1]Edo de Sit Financiera'!I25</f>
        <v>0</v>
      </c>
    </row>
    <row r="59" spans="2:7" x14ac:dyDescent="0.25">
      <c r="B59" s="93" t="s">
        <v>115</v>
      </c>
      <c r="C59" s="93"/>
      <c r="E59">
        <f>+'[1]Edo de Sit Financiera'!H26</f>
        <v>0</v>
      </c>
      <c r="F59">
        <f>+'[1]Edo de Sit Financiera'!I26</f>
        <v>0</v>
      </c>
    </row>
    <row r="60" spans="2:7" x14ac:dyDescent="0.25">
      <c r="B60" s="93" t="s">
        <v>116</v>
      </c>
      <c r="C60" s="93"/>
      <c r="E60">
        <f>+'[1]Edo de Sit Financiera'!H27</f>
        <v>0</v>
      </c>
      <c r="F60">
        <f>+'[1]Edo de Sit Financiera'!I27</f>
        <v>0</v>
      </c>
      <c r="G60" s="16"/>
    </row>
    <row r="61" spans="2:7" x14ac:dyDescent="0.25">
      <c r="B61" s="23"/>
      <c r="C61" s="63"/>
      <c r="G61" s="16"/>
    </row>
    <row r="62" spans="2:7" x14ac:dyDescent="0.25">
      <c r="B62" s="94" t="s">
        <v>117</v>
      </c>
      <c r="C62" s="94"/>
      <c r="E62" s="74">
        <f>SUM(E55:E61)</f>
        <v>0</v>
      </c>
      <c r="F62" s="74">
        <f>SUM(F55:F61)</f>
        <v>0</v>
      </c>
      <c r="G62" s="16"/>
    </row>
    <row r="63" spans="2:7" x14ac:dyDescent="0.25">
      <c r="B63" s="21"/>
      <c r="C63" s="64"/>
      <c r="G63" s="16"/>
    </row>
    <row r="64" spans="2:7" x14ac:dyDescent="0.25">
      <c r="B64" s="94" t="s">
        <v>118</v>
      </c>
      <c r="C64" s="94"/>
      <c r="E64" s="74">
        <f>+E51+E62</f>
        <v>624571.85</v>
      </c>
      <c r="F64" s="74">
        <f>+F51+F62</f>
        <v>559810.4</v>
      </c>
      <c r="G64" s="16"/>
    </row>
    <row r="65" spans="2:7" x14ac:dyDescent="0.25">
      <c r="B65" s="21"/>
      <c r="C65" s="27"/>
      <c r="G65" s="16"/>
    </row>
    <row r="66" spans="2:7" x14ac:dyDescent="0.25">
      <c r="B66" s="95" t="s">
        <v>119</v>
      </c>
      <c r="C66" s="95"/>
      <c r="G66" s="16"/>
    </row>
    <row r="67" spans="2:7" x14ac:dyDescent="0.25">
      <c r="B67" s="21"/>
      <c r="C67" s="27"/>
      <c r="G67" s="16"/>
    </row>
    <row r="68" spans="2:7" x14ac:dyDescent="0.25">
      <c r="B68" s="94" t="s">
        <v>15</v>
      </c>
      <c r="C68" s="94"/>
      <c r="E68" s="74">
        <f>SUM(E70:E72)</f>
        <v>0</v>
      </c>
      <c r="F68" s="74">
        <f>SUM(F70:F72)</f>
        <v>0</v>
      </c>
      <c r="G68" s="16"/>
    </row>
    <row r="69" spans="2:7" x14ac:dyDescent="0.25">
      <c r="B69" s="23"/>
      <c r="C69" s="28"/>
      <c r="G69" s="16"/>
    </row>
    <row r="70" spans="2:7" x14ac:dyDescent="0.25">
      <c r="B70" s="93" t="s">
        <v>23</v>
      </c>
      <c r="C70" s="93"/>
      <c r="E70">
        <f>'[1]Edo de Sit Financiera'!C71</f>
        <v>0</v>
      </c>
      <c r="F70">
        <f>'[1]Edo de Sit Financiera'!D71</f>
        <v>0</v>
      </c>
      <c r="G70" s="16"/>
    </row>
    <row r="71" spans="2:7" x14ac:dyDescent="0.25">
      <c r="B71" s="93" t="s">
        <v>120</v>
      </c>
      <c r="C71" s="93"/>
      <c r="E71">
        <f>'[1]Edo de Sit Financiera'!C72</f>
        <v>0</v>
      </c>
      <c r="F71">
        <f>'[1]Edo de Sit Financiera'!D72</f>
        <v>0</v>
      </c>
      <c r="G71" s="16"/>
    </row>
    <row r="72" spans="2:7" x14ac:dyDescent="0.25">
      <c r="B72" s="93" t="s">
        <v>121</v>
      </c>
      <c r="C72" s="93"/>
      <c r="E72">
        <f>'[1]Edo de Sit Financiera'!C73</f>
        <v>0</v>
      </c>
      <c r="F72">
        <f>'[1]Edo de Sit Financiera'!D73</f>
        <v>0</v>
      </c>
      <c r="G72" s="16"/>
    </row>
    <row r="73" spans="2:7" x14ac:dyDescent="0.25">
      <c r="B73" s="23"/>
      <c r="C73" s="28"/>
      <c r="G73" s="30"/>
    </row>
    <row r="74" spans="2:7" x14ac:dyDescent="0.25">
      <c r="B74" s="94" t="s">
        <v>122</v>
      </c>
      <c r="C74" s="94"/>
      <c r="E74" s="74">
        <f>SUM(E76:E80)</f>
        <v>0</v>
      </c>
      <c r="F74" s="74">
        <f>SUM(F76:F80)</f>
        <v>0</v>
      </c>
      <c r="G74" s="31"/>
    </row>
    <row r="75" spans="2:7" x14ac:dyDescent="0.25">
      <c r="B75" s="21"/>
      <c r="C75" s="28"/>
      <c r="G75" s="16"/>
    </row>
    <row r="76" spans="2:7" x14ac:dyDescent="0.25">
      <c r="B76" s="93" t="s">
        <v>123</v>
      </c>
      <c r="C76" s="93"/>
      <c r="E76">
        <f>'[1]Edo de Sit Financiera'!C77</f>
        <v>0</v>
      </c>
      <c r="F76">
        <f>'[1]Edo de Sit Financiera'!D77</f>
        <v>0</v>
      </c>
      <c r="G76" s="31"/>
    </row>
    <row r="77" spans="2:7" x14ac:dyDescent="0.25">
      <c r="B77" s="93" t="s">
        <v>124</v>
      </c>
      <c r="C77" s="93"/>
      <c r="E77">
        <f>'[1]Edo de Sit Financiera'!C78</f>
        <v>0</v>
      </c>
      <c r="F77">
        <f>'[1]Edo de Sit Financiera'!D78</f>
        <v>0</v>
      </c>
      <c r="G77" s="16"/>
    </row>
    <row r="78" spans="2:7" x14ac:dyDescent="0.25">
      <c r="B78" s="93" t="s">
        <v>52</v>
      </c>
      <c r="C78" s="93"/>
      <c r="E78">
        <f>'[1]Edo de Sit Financiera'!C79</f>
        <v>0</v>
      </c>
      <c r="F78">
        <f>'[1]Edo de Sit Financiera'!D79</f>
        <v>0</v>
      </c>
      <c r="G78" s="16"/>
    </row>
    <row r="79" spans="2:7" x14ac:dyDescent="0.25">
      <c r="B79" s="93" t="s">
        <v>14</v>
      </c>
      <c r="C79" s="93"/>
      <c r="E79">
        <f>'[1]Edo de Sit Financiera'!C80</f>
        <v>0</v>
      </c>
      <c r="F79">
        <f>'[1]Edo de Sit Financiera'!D80</f>
        <v>0</v>
      </c>
      <c r="G79" s="16"/>
    </row>
    <row r="80" spans="2:7" x14ac:dyDescent="0.25">
      <c r="B80" s="93" t="s">
        <v>13</v>
      </c>
      <c r="C80" s="93"/>
      <c r="E80">
        <f>'[1]Edo de Sit Financiera'!C81</f>
        <v>0</v>
      </c>
      <c r="F80">
        <f>'[1]Edo de Sit Financiera'!D81</f>
        <v>0</v>
      </c>
      <c r="G80" s="16"/>
    </row>
    <row r="81" spans="2:7" x14ac:dyDescent="0.25">
      <c r="B81" s="23"/>
      <c r="C81" s="28"/>
      <c r="G81" s="16"/>
    </row>
    <row r="82" spans="2:7" x14ac:dyDescent="0.25">
      <c r="B82" s="94" t="s">
        <v>125</v>
      </c>
      <c r="C82" s="94"/>
      <c r="E82" s="74">
        <f>SUM(E84:E85)</f>
        <v>0</v>
      </c>
      <c r="F82" s="74">
        <f>SUM(F84:F85)</f>
        <v>0</v>
      </c>
      <c r="G82" s="16"/>
    </row>
    <row r="83" spans="2:7" x14ac:dyDescent="0.25">
      <c r="B83" s="23"/>
      <c r="C83" s="28"/>
      <c r="G83" s="16"/>
    </row>
    <row r="84" spans="2:7" x14ac:dyDescent="0.25">
      <c r="B84" s="93" t="s">
        <v>126</v>
      </c>
      <c r="C84" s="93"/>
      <c r="E84">
        <f>'[1]Edo de Sit Financiera'!C85</f>
        <v>0</v>
      </c>
      <c r="F84">
        <f>'[1]Edo de Sit Financiera'!D85</f>
        <v>0</v>
      </c>
      <c r="G84" s="16"/>
    </row>
    <row r="85" spans="2:7" x14ac:dyDescent="0.25">
      <c r="B85" s="93" t="s">
        <v>127</v>
      </c>
      <c r="C85" s="93"/>
      <c r="E85">
        <f>'[1]Edo de Sit Financiera'!C86</f>
        <v>0</v>
      </c>
      <c r="F85">
        <f>'[1]Edo de Sit Financiera'!D86</f>
        <v>0</v>
      </c>
      <c r="G85" s="16"/>
    </row>
    <row r="86" spans="2:7" x14ac:dyDescent="0.25">
      <c r="B86" s="23"/>
      <c r="C86" s="29"/>
      <c r="G86" s="16"/>
    </row>
    <row r="87" spans="2:7" x14ac:dyDescent="0.25">
      <c r="B87" s="94" t="s">
        <v>128</v>
      </c>
      <c r="C87" s="94"/>
      <c r="E87" s="74">
        <f>+E68+E74+E82</f>
        <v>0</v>
      </c>
      <c r="F87" s="74">
        <f>+F68+F74+F82</f>
        <v>0</v>
      </c>
      <c r="G87" s="16"/>
    </row>
    <row r="88" spans="2:7" x14ac:dyDescent="0.25">
      <c r="B88" s="23"/>
      <c r="C88" s="28"/>
    </row>
    <row r="89" spans="2:7" x14ac:dyDescent="0.25">
      <c r="B89" s="94" t="s">
        <v>129</v>
      </c>
      <c r="C89" s="94"/>
      <c r="E89" s="74">
        <f>+E64+E87</f>
        <v>624571.85</v>
      </c>
      <c r="F89" s="74">
        <f>+F64+F87</f>
        <v>559810.4</v>
      </c>
    </row>
  </sheetData>
  <mergeCells count="62">
    <mergeCell ref="B87:C87"/>
    <mergeCell ref="B89:C89"/>
    <mergeCell ref="B78:C78"/>
    <mergeCell ref="B79:C79"/>
    <mergeCell ref="B80:C80"/>
    <mergeCell ref="B82:C82"/>
    <mergeCell ref="B84:C84"/>
    <mergeCell ref="B85:C85"/>
    <mergeCell ref="B77:C77"/>
    <mergeCell ref="B59:C59"/>
    <mergeCell ref="B60:C60"/>
    <mergeCell ref="B62:C62"/>
    <mergeCell ref="B64:C64"/>
    <mergeCell ref="B66:C66"/>
    <mergeCell ref="B68:C68"/>
    <mergeCell ref="B70:C70"/>
    <mergeCell ref="B71:C71"/>
    <mergeCell ref="B72:C72"/>
    <mergeCell ref="B74:C74"/>
    <mergeCell ref="B76:C76"/>
    <mergeCell ref="B58:C58"/>
    <mergeCell ref="B44:C44"/>
    <mergeCell ref="B45:C45"/>
    <mergeCell ref="B46:C46"/>
    <mergeCell ref="B47:C47"/>
    <mergeCell ref="B48:C48"/>
    <mergeCell ref="B49:C49"/>
    <mergeCell ref="B51:C51"/>
    <mergeCell ref="B53:C53"/>
    <mergeCell ref="B55:C55"/>
    <mergeCell ref="B56:C56"/>
    <mergeCell ref="B57:C57"/>
    <mergeCell ref="B43:C43"/>
    <mergeCell ref="B27:C27"/>
    <mergeCell ref="B28:C28"/>
    <mergeCell ref="B29:C29"/>
    <mergeCell ref="B30:C30"/>
    <mergeCell ref="B31:C31"/>
    <mergeCell ref="B32:C32"/>
    <mergeCell ref="B34:C34"/>
    <mergeCell ref="B36:C36"/>
    <mergeCell ref="B38:C38"/>
    <mergeCell ref="B40:C40"/>
    <mergeCell ref="B42:C42"/>
    <mergeCell ref="B26:C26"/>
    <mergeCell ref="B11:C11"/>
    <mergeCell ref="B12:C12"/>
    <mergeCell ref="B13:C13"/>
    <mergeCell ref="B14:C14"/>
    <mergeCell ref="B15:C15"/>
    <mergeCell ref="B16:C16"/>
    <mergeCell ref="B17:C17"/>
    <mergeCell ref="B19:C19"/>
    <mergeCell ref="B22:C22"/>
    <mergeCell ref="B24:C24"/>
    <mergeCell ref="B25:C25"/>
    <mergeCell ref="B10:C10"/>
    <mergeCell ref="B4:G4"/>
    <mergeCell ref="B5:G5"/>
    <mergeCell ref="B3:G3"/>
    <mergeCell ref="B6:G6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86"/>
  <sheetViews>
    <sheetView topLeftCell="A43" workbookViewId="0">
      <selection activeCell="C65" sqref="C65"/>
    </sheetView>
  </sheetViews>
  <sheetFormatPr baseColWidth="10" defaultRowHeight="15" x14ac:dyDescent="0.25"/>
  <cols>
    <col min="2" max="2" width="4.140625" customWidth="1"/>
    <col min="3" max="3" width="119.7109375" customWidth="1"/>
    <col min="4" max="4" width="7.28515625" customWidth="1"/>
    <col min="9" max="9" width="34.85546875" customWidth="1"/>
  </cols>
  <sheetData>
    <row r="2" spans="2:9" x14ac:dyDescent="0.25">
      <c r="B2" s="99" t="s">
        <v>11</v>
      </c>
      <c r="C2" s="100"/>
      <c r="D2" s="100"/>
      <c r="E2" s="100"/>
      <c r="F2" s="100"/>
      <c r="G2" s="101"/>
    </row>
    <row r="3" spans="2:9" x14ac:dyDescent="0.25">
      <c r="B3" s="96" t="s">
        <v>30</v>
      </c>
      <c r="C3" s="97"/>
      <c r="D3" s="97"/>
      <c r="E3" s="97"/>
      <c r="F3" s="97"/>
      <c r="G3" s="98"/>
    </row>
    <row r="4" spans="2:9" x14ac:dyDescent="0.25">
      <c r="B4" s="96" t="s">
        <v>16</v>
      </c>
      <c r="C4" s="97"/>
      <c r="D4" s="97"/>
      <c r="E4" s="97"/>
      <c r="F4" s="97"/>
      <c r="G4" s="98"/>
    </row>
    <row r="5" spans="2:9" x14ac:dyDescent="0.25">
      <c r="B5" s="102" t="s">
        <v>9</v>
      </c>
      <c r="C5" s="103"/>
      <c r="D5" s="103"/>
      <c r="E5" s="103"/>
      <c r="F5" s="103"/>
      <c r="G5" s="104"/>
    </row>
    <row r="6" spans="2:9" x14ac:dyDescent="0.25">
      <c r="B6" s="11"/>
      <c r="C6" s="10"/>
      <c r="D6" s="10"/>
      <c r="E6" s="12">
        <v>2014</v>
      </c>
      <c r="F6" s="10"/>
      <c r="G6" s="13">
        <v>2013</v>
      </c>
      <c r="H6" s="16"/>
    </row>
    <row r="7" spans="2:9" x14ac:dyDescent="0.25">
      <c r="B7" s="107" t="s">
        <v>31</v>
      </c>
      <c r="C7" s="108"/>
      <c r="D7" s="6"/>
      <c r="E7" s="6"/>
      <c r="F7" s="6"/>
      <c r="G7" s="7"/>
      <c r="H7" s="16"/>
    </row>
    <row r="8" spans="2:9" x14ac:dyDescent="0.25">
      <c r="B8" s="105" t="s">
        <v>56</v>
      </c>
      <c r="C8" s="106"/>
      <c r="D8" s="6"/>
      <c r="E8" s="6">
        <f>'[2]Edo de Actividades'!E7</f>
        <v>0</v>
      </c>
      <c r="F8" s="6"/>
      <c r="G8" s="7">
        <f>'[2]Edo de Actividades'!F7</f>
        <v>0</v>
      </c>
      <c r="H8" s="16"/>
      <c r="I8" s="16"/>
    </row>
    <row r="9" spans="2:9" x14ac:dyDescent="0.25">
      <c r="B9" s="4"/>
      <c r="C9" s="69" t="s">
        <v>19</v>
      </c>
      <c r="D9" s="69"/>
      <c r="E9" s="6">
        <f>'[2]Edo de Actividades'!E8</f>
        <v>0</v>
      </c>
      <c r="F9" s="6"/>
      <c r="G9" s="7">
        <f>'[2]Edo de Actividades'!F8</f>
        <v>0</v>
      </c>
      <c r="H9" s="15"/>
      <c r="I9" s="15"/>
    </row>
    <row r="10" spans="2:9" x14ac:dyDescent="0.25">
      <c r="B10" s="4"/>
      <c r="C10" s="69" t="s">
        <v>57</v>
      </c>
      <c r="D10" s="69"/>
      <c r="E10" s="6">
        <f>'[2]Edo de Actividades'!E9</f>
        <v>0</v>
      </c>
      <c r="F10" s="6"/>
      <c r="G10" s="7">
        <f>'[2]Edo de Actividades'!F9</f>
        <v>0</v>
      </c>
      <c r="H10" s="15"/>
      <c r="I10" s="15"/>
    </row>
    <row r="11" spans="2:9" x14ac:dyDescent="0.25">
      <c r="B11" s="4"/>
      <c r="C11" s="69" t="s">
        <v>32</v>
      </c>
      <c r="D11" s="69"/>
      <c r="E11" s="6">
        <f>'[2]Edo de Actividades'!E10</f>
        <v>0</v>
      </c>
      <c r="F11" s="6"/>
      <c r="G11" s="7">
        <f>'[2]Edo de Actividades'!F10</f>
        <v>0</v>
      </c>
      <c r="H11" s="15"/>
      <c r="I11" s="15"/>
    </row>
    <row r="12" spans="2:9" x14ac:dyDescent="0.25">
      <c r="B12" s="4"/>
      <c r="C12" s="69" t="s">
        <v>21</v>
      </c>
      <c r="D12" s="69"/>
      <c r="E12" s="6">
        <f>'[2]Edo de Actividades'!E11</f>
        <v>0</v>
      </c>
      <c r="F12" s="6"/>
      <c r="G12" s="7">
        <f>'[2]Edo de Actividades'!F11</f>
        <v>0</v>
      </c>
      <c r="H12" s="15"/>
      <c r="I12" s="15"/>
    </row>
    <row r="13" spans="2:9" x14ac:dyDescent="0.25">
      <c r="B13" s="4"/>
      <c r="C13" s="69" t="s">
        <v>80</v>
      </c>
      <c r="D13" s="69"/>
      <c r="E13" s="6">
        <f>'[2]Edo de Actividades'!E12</f>
        <v>0</v>
      </c>
      <c r="F13" s="6"/>
      <c r="G13" s="7">
        <f>'[2]Edo de Actividades'!F12</f>
        <v>0</v>
      </c>
      <c r="H13" s="15"/>
      <c r="I13" s="15"/>
    </row>
    <row r="14" spans="2:9" x14ac:dyDescent="0.25">
      <c r="B14" s="4"/>
      <c r="C14" s="69" t="s">
        <v>33</v>
      </c>
      <c r="D14" s="69"/>
      <c r="E14" s="6">
        <f>'[2]Edo de Actividades'!E13</f>
        <v>174574.43</v>
      </c>
      <c r="F14" s="6"/>
      <c r="G14" s="7">
        <f>'[2]Edo de Actividades'!F13</f>
        <v>517618.29</v>
      </c>
      <c r="H14" s="15"/>
      <c r="I14" s="15"/>
    </row>
    <row r="15" spans="2:9" x14ac:dyDescent="0.25">
      <c r="B15" s="4"/>
      <c r="C15" s="69" t="s">
        <v>59</v>
      </c>
      <c r="D15" s="69"/>
      <c r="E15" s="6">
        <f>'[2]Edo de Actividades'!E14</f>
        <v>0</v>
      </c>
      <c r="F15" s="6"/>
      <c r="G15" s="7">
        <f>'[2]Edo de Actividades'!F14</f>
        <v>0</v>
      </c>
      <c r="H15" s="15"/>
      <c r="I15" s="15"/>
    </row>
    <row r="16" spans="2:9" ht="15" customHeight="1" x14ac:dyDescent="0.25">
      <c r="B16" s="4"/>
      <c r="C16" s="69" t="s">
        <v>60</v>
      </c>
      <c r="D16" s="69"/>
      <c r="E16" s="6">
        <f>'[2]Edo de Actividades'!E15</f>
        <v>0</v>
      </c>
      <c r="F16" s="6"/>
      <c r="G16" s="7">
        <f>'[2]Edo de Actividades'!F15</f>
        <v>0</v>
      </c>
      <c r="H16" s="15"/>
      <c r="I16" s="15"/>
    </row>
    <row r="17" spans="2:11" x14ac:dyDescent="0.25">
      <c r="B17" s="4"/>
      <c r="C17" s="6"/>
      <c r="D17" s="6"/>
      <c r="E17" s="6"/>
      <c r="F17" s="6"/>
      <c r="G17" s="7"/>
      <c r="H17" s="16"/>
      <c r="I17" s="16"/>
    </row>
    <row r="18" spans="2:11" x14ac:dyDescent="0.25">
      <c r="B18" s="105" t="s">
        <v>61</v>
      </c>
      <c r="C18" s="106"/>
      <c r="D18" s="6"/>
      <c r="E18" s="6">
        <f>'[2]Edo de Actividades'!E17</f>
        <v>0</v>
      </c>
      <c r="F18" s="6"/>
      <c r="G18" s="7">
        <f>'[2]Edo de Actividades'!F17</f>
        <v>0</v>
      </c>
      <c r="H18" s="16"/>
      <c r="I18" s="16"/>
    </row>
    <row r="19" spans="2:11" ht="15" customHeight="1" x14ac:dyDescent="0.25">
      <c r="B19" s="4"/>
      <c r="C19" s="69" t="s">
        <v>6</v>
      </c>
      <c r="D19" s="69"/>
      <c r="E19" s="6">
        <f>'[2]Edo de Actividades'!E18</f>
        <v>4076726.16</v>
      </c>
      <c r="F19" s="6"/>
      <c r="G19" s="7">
        <f>'[2]Edo de Actividades'!F18</f>
        <v>10556880.08</v>
      </c>
      <c r="H19" s="15"/>
      <c r="I19" s="15"/>
      <c r="J19" s="16"/>
      <c r="K19" s="16"/>
    </row>
    <row r="20" spans="2:11" ht="15" customHeight="1" x14ac:dyDescent="0.25">
      <c r="B20" s="4"/>
      <c r="C20" s="69" t="s">
        <v>62</v>
      </c>
      <c r="D20" s="69"/>
      <c r="E20" s="6">
        <f>'[2]Edo de Actividades'!E19</f>
        <v>0</v>
      </c>
      <c r="F20" s="6"/>
      <c r="G20" s="7">
        <f>'[2]Edo de Actividades'!F19</f>
        <v>0</v>
      </c>
      <c r="H20" s="15"/>
      <c r="I20" s="15"/>
      <c r="J20" s="16"/>
    </row>
    <row r="21" spans="2:11" x14ac:dyDescent="0.25">
      <c r="B21" s="3"/>
      <c r="C21" s="6"/>
      <c r="D21" s="6"/>
      <c r="E21" s="6"/>
      <c r="F21" s="6"/>
      <c r="G21" s="7"/>
      <c r="H21" s="16"/>
    </row>
    <row r="22" spans="2:11" x14ac:dyDescent="0.25">
      <c r="B22" s="105" t="s">
        <v>26</v>
      </c>
      <c r="C22" s="106"/>
      <c r="D22" s="6"/>
      <c r="E22" s="6">
        <f>'[2]Edo de Actividades'!E21</f>
        <v>0</v>
      </c>
      <c r="F22" s="6"/>
      <c r="G22" s="7">
        <f>'[2]Edo de Actividades'!F21</f>
        <v>0</v>
      </c>
      <c r="H22" s="16"/>
    </row>
    <row r="23" spans="2:11" ht="15" customHeight="1" x14ac:dyDescent="0.25">
      <c r="B23" s="4"/>
      <c r="C23" s="69" t="s">
        <v>63</v>
      </c>
      <c r="D23" s="69"/>
      <c r="E23" s="6">
        <f>'[2]Edo de Actividades'!E22</f>
        <v>0</v>
      </c>
      <c r="F23" s="6"/>
      <c r="G23" s="7">
        <f>'[2]Edo de Actividades'!F22</f>
        <v>0</v>
      </c>
      <c r="H23" s="15"/>
      <c r="I23" s="15"/>
      <c r="J23" s="16"/>
    </row>
    <row r="24" spans="2:11" ht="15" customHeight="1" x14ac:dyDescent="0.25">
      <c r="B24" s="4"/>
      <c r="C24" s="69" t="s">
        <v>37</v>
      </c>
      <c r="D24" s="69"/>
      <c r="E24" s="6">
        <f>'[2]Edo de Actividades'!E23</f>
        <v>0</v>
      </c>
      <c r="F24" s="6"/>
      <c r="G24" s="7">
        <f>'[2]Edo de Actividades'!F23</f>
        <v>0</v>
      </c>
      <c r="H24" s="15"/>
      <c r="I24" s="15"/>
      <c r="J24" s="16"/>
    </row>
    <row r="25" spans="2:11" ht="15" customHeight="1" x14ac:dyDescent="0.25">
      <c r="B25" s="4"/>
      <c r="C25" s="69" t="s">
        <v>64</v>
      </c>
      <c r="D25" s="69"/>
      <c r="E25" s="6">
        <f>'[2]Edo de Actividades'!E24</f>
        <v>0</v>
      </c>
      <c r="F25" s="6"/>
      <c r="G25" s="7">
        <f>'[2]Edo de Actividades'!F24</f>
        <v>0</v>
      </c>
      <c r="H25" s="15"/>
      <c r="I25" s="15"/>
      <c r="J25" s="16"/>
    </row>
    <row r="26" spans="2:11" ht="15" customHeight="1" x14ac:dyDescent="0.25">
      <c r="B26" s="4"/>
      <c r="C26" s="69" t="s">
        <v>65</v>
      </c>
      <c r="D26" s="69"/>
      <c r="E26" s="6">
        <f>'[2]Edo de Actividades'!E25</f>
        <v>0</v>
      </c>
      <c r="F26" s="6"/>
      <c r="G26" s="7">
        <f>'[2]Edo de Actividades'!F25</f>
        <v>0</v>
      </c>
      <c r="H26" s="15"/>
      <c r="I26" s="15"/>
      <c r="J26" s="16"/>
    </row>
    <row r="27" spans="2:11" ht="15" customHeight="1" x14ac:dyDescent="0.25">
      <c r="B27" s="4"/>
      <c r="C27" s="69" t="s">
        <v>38</v>
      </c>
      <c r="D27" s="69"/>
      <c r="E27" s="6">
        <f>'[2]Edo de Actividades'!E26</f>
        <v>0</v>
      </c>
      <c r="F27" s="6"/>
      <c r="G27" s="7">
        <f>'[2]Edo de Actividades'!F26</f>
        <v>0</v>
      </c>
      <c r="H27" s="15"/>
      <c r="I27" s="15"/>
      <c r="J27" s="16"/>
    </row>
    <row r="28" spans="2:11" x14ac:dyDescent="0.25">
      <c r="B28" s="4"/>
      <c r="C28" s="6"/>
      <c r="D28" s="6"/>
      <c r="E28" s="6"/>
      <c r="F28" s="6"/>
      <c r="G28" s="7"/>
      <c r="H28" s="16"/>
    </row>
    <row r="29" spans="2:11" x14ac:dyDescent="0.25">
      <c r="B29" s="111" t="s">
        <v>66</v>
      </c>
      <c r="C29" s="112"/>
      <c r="D29" s="6"/>
      <c r="E29" s="6">
        <f>'[2]Edo de Actividades'!E28</f>
        <v>0</v>
      </c>
      <c r="F29" s="6"/>
      <c r="G29" s="7">
        <f>'[2]Edo de Actividades'!F28</f>
        <v>0</v>
      </c>
      <c r="H29" s="16"/>
    </row>
    <row r="30" spans="2:11" s="16" customFormat="1" x14ac:dyDescent="0.25">
      <c r="B30" s="4"/>
      <c r="C30" s="6"/>
      <c r="D30" s="6"/>
      <c r="E30" s="6"/>
      <c r="F30" s="6"/>
      <c r="G30" s="7"/>
    </row>
    <row r="31" spans="2:11" s="16" customFormat="1" x14ac:dyDescent="0.25">
      <c r="B31" s="107" t="s">
        <v>39</v>
      </c>
      <c r="C31" s="108"/>
      <c r="D31" s="6"/>
      <c r="E31" s="6"/>
      <c r="F31" s="6"/>
      <c r="G31" s="7"/>
    </row>
    <row r="32" spans="2:11" s="16" customFormat="1" x14ac:dyDescent="0.25">
      <c r="B32" s="107" t="s">
        <v>67</v>
      </c>
      <c r="C32" s="108"/>
      <c r="D32" s="6"/>
      <c r="E32" s="6">
        <f>'[2]Edo de Actividades'!E31</f>
        <v>3674150.16</v>
      </c>
      <c r="F32" s="6"/>
      <c r="G32" s="7">
        <f>'[2]Edo de Actividades'!F31</f>
        <v>5601607.1200000001</v>
      </c>
    </row>
    <row r="33" spans="2:9" s="16" customFormat="1" ht="15" customHeight="1" x14ac:dyDescent="0.25">
      <c r="B33" s="4"/>
      <c r="C33" s="69" t="s">
        <v>68</v>
      </c>
      <c r="D33" s="69"/>
      <c r="E33" s="6">
        <f>'[2]Edo de Actividades'!E32</f>
        <v>322055.71000000002</v>
      </c>
      <c r="F33" s="6"/>
      <c r="G33" s="7">
        <f>'[2]Edo de Actividades'!F32</f>
        <v>613433.05000000005</v>
      </c>
      <c r="H33" s="15"/>
      <c r="I33" s="15"/>
    </row>
    <row r="34" spans="2:9" s="16" customFormat="1" ht="15" customHeight="1" x14ac:dyDescent="0.25">
      <c r="B34" s="4"/>
      <c r="C34" s="69" t="s">
        <v>3</v>
      </c>
      <c r="D34" s="69"/>
      <c r="E34" s="6">
        <f>'[2]Edo de Actividades'!E33</f>
        <v>889680.93</v>
      </c>
      <c r="F34" s="6"/>
      <c r="G34" s="7">
        <f>'[2]Edo de Actividades'!F33</f>
        <v>2315129.85</v>
      </c>
      <c r="H34" s="15"/>
      <c r="I34" s="15"/>
    </row>
    <row r="35" spans="2:9" s="16" customFormat="1" ht="15" customHeight="1" x14ac:dyDescent="0.25">
      <c r="B35" s="4"/>
      <c r="C35" s="69" t="s">
        <v>4</v>
      </c>
      <c r="D35" s="69"/>
      <c r="E35" s="6">
        <f>'[2]Edo de Actividades'!E47</f>
        <v>0</v>
      </c>
      <c r="F35" s="6"/>
      <c r="G35" s="7">
        <f>'[2]Edo de Actividades'!F47</f>
        <v>93904.03</v>
      </c>
      <c r="H35" s="15"/>
      <c r="I35" s="15"/>
    </row>
    <row r="36" spans="2:9" s="16" customFormat="1" x14ac:dyDescent="0.25">
      <c r="B36" s="65"/>
      <c r="C36" s="18"/>
      <c r="D36" s="6"/>
      <c r="E36" s="6"/>
      <c r="F36" s="6"/>
      <c r="G36" s="7"/>
    </row>
    <row r="37" spans="2:9" s="16" customFormat="1" x14ac:dyDescent="0.25">
      <c r="B37" s="107" t="s">
        <v>34</v>
      </c>
      <c r="C37" s="108"/>
      <c r="D37" s="6"/>
      <c r="E37" s="6">
        <f>'[2]Edo de Actividades'!E36</f>
        <v>0</v>
      </c>
      <c r="F37" s="6"/>
      <c r="G37" s="7">
        <f>'[2]Edo de Actividades'!F36</f>
        <v>0</v>
      </c>
    </row>
    <row r="38" spans="2:9" s="16" customFormat="1" ht="15" customHeight="1" x14ac:dyDescent="0.25">
      <c r="B38" s="4"/>
      <c r="C38" s="69" t="s">
        <v>40</v>
      </c>
      <c r="D38" s="69"/>
      <c r="E38" s="6">
        <f>'[2]Edo de Actividades'!E37</f>
        <v>0</v>
      </c>
      <c r="F38" s="6"/>
      <c r="G38" s="7">
        <f>'[2]Edo de Actividades'!F37</f>
        <v>0</v>
      </c>
      <c r="H38" s="15"/>
      <c r="I38" s="15"/>
    </row>
    <row r="39" spans="2:9" s="16" customFormat="1" ht="15" customHeight="1" x14ac:dyDescent="0.25">
      <c r="B39" s="4"/>
      <c r="C39" s="69" t="s">
        <v>41</v>
      </c>
      <c r="D39" s="69"/>
      <c r="E39" s="6">
        <f>'[2]Edo de Actividades'!E38</f>
        <v>0</v>
      </c>
      <c r="F39" s="6"/>
      <c r="G39" s="7">
        <f>'[2]Edo de Actividades'!F38</f>
        <v>0</v>
      </c>
      <c r="H39" s="15"/>
      <c r="I39" s="15"/>
    </row>
    <row r="40" spans="2:9" s="16" customFormat="1" ht="15" customHeight="1" x14ac:dyDescent="0.25">
      <c r="B40" s="4"/>
      <c r="C40" s="69" t="s">
        <v>35</v>
      </c>
      <c r="D40" s="69"/>
      <c r="E40" s="6">
        <f>'[2]Edo de Actividades'!E39</f>
        <v>0</v>
      </c>
      <c r="F40" s="6"/>
      <c r="G40" s="7">
        <f>'[2]Edo de Actividades'!F39</f>
        <v>0</v>
      </c>
      <c r="H40" s="15"/>
      <c r="I40" s="15"/>
    </row>
    <row r="41" spans="2:9" s="16" customFormat="1" ht="15" customHeight="1" x14ac:dyDescent="0.25">
      <c r="B41" s="4"/>
      <c r="C41" s="69" t="s">
        <v>25</v>
      </c>
      <c r="D41" s="69"/>
      <c r="E41" s="6">
        <f>'[2]Edo de Actividades'!E40</f>
        <v>0</v>
      </c>
      <c r="F41" s="6"/>
      <c r="G41" s="7">
        <f>'[2]Edo de Actividades'!F40</f>
        <v>0</v>
      </c>
      <c r="H41" s="15"/>
      <c r="I41" s="15"/>
    </row>
    <row r="42" spans="2:9" s="16" customFormat="1" ht="15" customHeight="1" x14ac:dyDescent="0.25">
      <c r="B42" s="4"/>
      <c r="C42" s="69" t="s">
        <v>36</v>
      </c>
      <c r="D42" s="69"/>
      <c r="E42" s="6">
        <f>'[2]Edo de Actividades'!E41</f>
        <v>0</v>
      </c>
      <c r="F42" s="6"/>
      <c r="G42" s="7">
        <f>'[2]Edo de Actividades'!F41</f>
        <v>0</v>
      </c>
      <c r="H42" s="15"/>
      <c r="I42" s="15"/>
    </row>
    <row r="43" spans="2:9" s="16" customFormat="1" ht="15" customHeight="1" x14ac:dyDescent="0.25">
      <c r="B43" s="4"/>
      <c r="C43" s="69" t="s">
        <v>42</v>
      </c>
      <c r="D43" s="69"/>
      <c r="E43" s="6">
        <f>'[2]Edo de Actividades'!E42</f>
        <v>0</v>
      </c>
      <c r="F43" s="6"/>
      <c r="G43" s="7">
        <f>'[2]Edo de Actividades'!F42</f>
        <v>0</v>
      </c>
      <c r="H43" s="15"/>
      <c r="I43" s="15"/>
    </row>
    <row r="44" spans="2:9" s="16" customFormat="1" ht="15" customHeight="1" x14ac:dyDescent="0.25">
      <c r="B44" s="4"/>
      <c r="C44" s="69" t="s">
        <v>43</v>
      </c>
      <c r="D44" s="69"/>
      <c r="E44" s="6">
        <f>'[2]Edo de Actividades'!E43</f>
        <v>0</v>
      </c>
      <c r="F44" s="6"/>
      <c r="G44" s="7">
        <f>'[2]Edo de Actividades'!F43</f>
        <v>0</v>
      </c>
      <c r="H44" s="15"/>
      <c r="I44" s="15"/>
    </row>
    <row r="45" spans="2:9" s="16" customFormat="1" ht="15" customHeight="1" x14ac:dyDescent="0.25">
      <c r="B45" s="4"/>
      <c r="C45" s="69" t="s">
        <v>28</v>
      </c>
      <c r="D45" s="69"/>
      <c r="E45" s="6">
        <f>'[2]Edo de Actividades'!E44</f>
        <v>0</v>
      </c>
      <c r="F45" s="6"/>
      <c r="G45" s="7">
        <f>'[2]Edo de Actividades'!F44</f>
        <v>0</v>
      </c>
      <c r="H45" s="15"/>
      <c r="I45" s="15"/>
    </row>
    <row r="46" spans="2:9" s="16" customFormat="1" ht="15" customHeight="1" x14ac:dyDescent="0.25">
      <c r="B46" s="4"/>
      <c r="C46" s="69" t="s">
        <v>44</v>
      </c>
      <c r="D46" s="69"/>
      <c r="E46" s="6" t="e">
        <f>'[2]Edo de Actividades'!#REF!</f>
        <v>#REF!</v>
      </c>
      <c r="F46" s="6"/>
      <c r="G46" s="7" t="e">
        <f>'[2]Edo de Actividades'!#REF!</f>
        <v>#REF!</v>
      </c>
      <c r="H46" s="15"/>
      <c r="I46" s="15"/>
    </row>
    <row r="47" spans="2:9" s="16" customFormat="1" x14ac:dyDescent="0.25">
      <c r="B47" s="65"/>
      <c r="C47" s="18"/>
      <c r="D47" s="6"/>
      <c r="E47" s="6"/>
      <c r="F47" s="6"/>
      <c r="G47" s="7"/>
    </row>
    <row r="48" spans="2:9" s="16" customFormat="1" x14ac:dyDescent="0.25">
      <c r="B48" s="105" t="s">
        <v>6</v>
      </c>
      <c r="C48" s="106"/>
      <c r="D48" s="6"/>
      <c r="E48" s="6">
        <f>'[2]Edo de Actividades'!E54</f>
        <v>0</v>
      </c>
      <c r="F48" s="6"/>
      <c r="G48" s="7">
        <f>'[2]Edo de Actividades'!F54</f>
        <v>0</v>
      </c>
    </row>
    <row r="49" spans="2:9" s="16" customFormat="1" ht="15" customHeight="1" x14ac:dyDescent="0.25">
      <c r="B49" s="4"/>
      <c r="C49" s="69" t="s">
        <v>22</v>
      </c>
      <c r="D49" s="69"/>
      <c r="E49" s="6">
        <f>'[2]Edo de Actividades'!E55</f>
        <v>0</v>
      </c>
      <c r="F49" s="6"/>
      <c r="G49" s="7">
        <f>'[2]Edo de Actividades'!F55</f>
        <v>0</v>
      </c>
      <c r="H49" s="15"/>
      <c r="I49" s="15"/>
    </row>
    <row r="50" spans="2:9" s="16" customFormat="1" ht="15" customHeight="1" x14ac:dyDescent="0.25">
      <c r="B50" s="4"/>
      <c r="C50" s="69" t="s">
        <v>23</v>
      </c>
      <c r="D50" s="69"/>
      <c r="E50" s="6">
        <f>'[2]Edo de Actividades'!E56</f>
        <v>0</v>
      </c>
      <c r="F50" s="6"/>
      <c r="G50" s="7">
        <f>'[2]Edo de Actividades'!F56</f>
        <v>0</v>
      </c>
      <c r="H50" s="15"/>
      <c r="I50" s="15"/>
    </row>
    <row r="51" spans="2:9" s="16" customFormat="1" ht="15" customHeight="1" x14ac:dyDescent="0.25">
      <c r="B51" s="4"/>
      <c r="C51" s="69" t="s">
        <v>24</v>
      </c>
      <c r="D51" s="69"/>
      <c r="E51" s="6">
        <f>'[2]Edo de Actividades'!E57</f>
        <v>0</v>
      </c>
      <c r="F51" s="6"/>
      <c r="G51" s="7">
        <f>'[2]Edo de Actividades'!F57</f>
        <v>0</v>
      </c>
      <c r="H51" s="15"/>
      <c r="I51" s="15"/>
    </row>
    <row r="52" spans="2:9" s="16" customFormat="1" x14ac:dyDescent="0.25">
      <c r="B52" s="65"/>
      <c r="C52" s="18"/>
      <c r="D52" s="6"/>
      <c r="E52" s="6"/>
      <c r="F52" s="6"/>
      <c r="G52" s="7"/>
    </row>
    <row r="53" spans="2:9" s="16" customFormat="1" x14ac:dyDescent="0.25">
      <c r="B53" s="107" t="s">
        <v>45</v>
      </c>
      <c r="C53" s="108"/>
      <c r="D53" s="6"/>
      <c r="E53" s="6">
        <f>'[2]Edo de Actividades'!E59</f>
        <v>0</v>
      </c>
      <c r="F53" s="6"/>
      <c r="G53" s="7">
        <f>'[2]Edo de Actividades'!F59</f>
        <v>0</v>
      </c>
    </row>
    <row r="54" spans="2:9" s="16" customFormat="1" ht="15" customHeight="1" x14ac:dyDescent="0.25">
      <c r="B54" s="4"/>
      <c r="C54" s="69" t="s">
        <v>69</v>
      </c>
      <c r="D54" s="69"/>
      <c r="E54" s="6">
        <f>'[2]Edo de Actividades'!E60</f>
        <v>0</v>
      </c>
      <c r="F54" s="6"/>
      <c r="G54" s="7">
        <f>'[2]Edo de Actividades'!F60</f>
        <v>0</v>
      </c>
      <c r="H54" s="15"/>
      <c r="I54" s="15"/>
    </row>
    <row r="55" spans="2:9" s="16" customFormat="1" ht="15" customHeight="1" x14ac:dyDescent="0.25">
      <c r="B55" s="4"/>
      <c r="C55" s="69" t="s">
        <v>70</v>
      </c>
      <c r="D55" s="69"/>
      <c r="E55" s="6">
        <f>'[2]Edo de Actividades'!E61</f>
        <v>0</v>
      </c>
      <c r="F55" s="6"/>
      <c r="G55" s="7">
        <f>'[2]Edo de Actividades'!F61</f>
        <v>0</v>
      </c>
      <c r="H55" s="15"/>
      <c r="I55" s="15"/>
    </row>
    <row r="56" spans="2:9" s="16" customFormat="1" ht="15" customHeight="1" x14ac:dyDescent="0.25">
      <c r="B56" s="4"/>
      <c r="C56" s="69" t="s">
        <v>71</v>
      </c>
      <c r="D56" s="69"/>
      <c r="E56" s="6">
        <f>'[2]Edo de Actividades'!E62</f>
        <v>0</v>
      </c>
      <c r="F56" s="6"/>
      <c r="G56" s="7">
        <f>'[2]Edo de Actividades'!F62</f>
        <v>0</v>
      </c>
      <c r="H56" s="15"/>
      <c r="I56" s="15"/>
    </row>
    <row r="57" spans="2:9" s="16" customFormat="1" ht="15" customHeight="1" x14ac:dyDescent="0.25">
      <c r="B57" s="4"/>
      <c r="C57" s="69" t="s">
        <v>72</v>
      </c>
      <c r="D57" s="69"/>
      <c r="E57" s="6">
        <f>'[2]Edo de Actividades'!E63</f>
        <v>0</v>
      </c>
      <c r="F57" s="6"/>
      <c r="G57" s="7">
        <f>'[2]Edo de Actividades'!F63</f>
        <v>0</v>
      </c>
      <c r="H57" s="15"/>
      <c r="I57" s="15"/>
    </row>
    <row r="58" spans="2:9" s="16" customFormat="1" ht="15" customHeight="1" x14ac:dyDescent="0.25">
      <c r="B58" s="4"/>
      <c r="C58" s="69" t="s">
        <v>73</v>
      </c>
      <c r="D58" s="69"/>
      <c r="E58" s="6">
        <f>'[2]Edo de Actividades'!E64</f>
        <v>0</v>
      </c>
      <c r="F58" s="6"/>
      <c r="G58" s="7">
        <f>'[2]Edo de Actividades'!F64</f>
        <v>0</v>
      </c>
      <c r="H58" s="15"/>
      <c r="I58" s="15"/>
    </row>
    <row r="59" spans="2:9" s="16" customFormat="1" x14ac:dyDescent="0.25">
      <c r="B59" s="65"/>
      <c r="C59" s="18"/>
      <c r="D59" s="6"/>
      <c r="E59" s="6"/>
      <c r="F59" s="6"/>
      <c r="G59" s="7"/>
    </row>
    <row r="60" spans="2:9" s="16" customFormat="1" x14ac:dyDescent="0.25">
      <c r="B60" s="105" t="s">
        <v>46</v>
      </c>
      <c r="C60" s="106"/>
      <c r="D60" s="6"/>
      <c r="E60" s="6">
        <f>'[2]Edo de Actividades'!E66</f>
        <v>0</v>
      </c>
      <c r="F60" s="6"/>
      <c r="G60" s="7">
        <f>'[2]Edo de Actividades'!F66</f>
        <v>2008209.72</v>
      </c>
    </row>
    <row r="61" spans="2:9" s="16" customFormat="1" ht="15" customHeight="1" x14ac:dyDescent="0.25">
      <c r="B61" s="4"/>
      <c r="C61" s="69" t="s">
        <v>74</v>
      </c>
      <c r="D61" s="69"/>
      <c r="E61" s="6">
        <f>'[2]Edo de Actividades'!E67</f>
        <v>0</v>
      </c>
      <c r="F61" s="6"/>
      <c r="G61" s="7">
        <f>'[2]Edo de Actividades'!F67</f>
        <v>0</v>
      </c>
      <c r="H61" s="15"/>
      <c r="I61" s="15"/>
    </row>
    <row r="62" spans="2:9" s="16" customFormat="1" ht="15" customHeight="1" x14ac:dyDescent="0.25">
      <c r="B62" s="4"/>
      <c r="C62" s="69" t="s">
        <v>75</v>
      </c>
      <c r="D62" s="69"/>
      <c r="E62" s="6">
        <f>'[2]Edo de Actividades'!E68</f>
        <v>0</v>
      </c>
      <c r="F62" s="6"/>
      <c r="G62" s="7">
        <f>'[2]Edo de Actividades'!F68</f>
        <v>0</v>
      </c>
      <c r="H62" s="15"/>
      <c r="I62" s="15"/>
    </row>
    <row r="63" spans="2:9" s="16" customFormat="1" ht="15" customHeight="1" x14ac:dyDescent="0.25">
      <c r="B63" s="4"/>
      <c r="C63" s="69" t="s">
        <v>47</v>
      </c>
      <c r="D63" s="69"/>
      <c r="E63" s="6">
        <f>'[2]Edo de Actividades'!E69</f>
        <v>0</v>
      </c>
      <c r="F63" s="6"/>
      <c r="G63" s="7">
        <f>'[2]Edo de Actividades'!F69</f>
        <v>0</v>
      </c>
      <c r="H63" s="15"/>
      <c r="I63" s="15"/>
    </row>
    <row r="64" spans="2:9" s="16" customFormat="1" ht="15" customHeight="1" x14ac:dyDescent="0.25">
      <c r="B64" s="4"/>
      <c r="C64" s="69" t="s">
        <v>76</v>
      </c>
      <c r="D64" s="69"/>
      <c r="E64" s="6">
        <f>'[2]Edo de Actividades'!E70</f>
        <v>0</v>
      </c>
      <c r="F64" s="6"/>
      <c r="G64" s="7">
        <f>'[2]Edo de Actividades'!F70</f>
        <v>0</v>
      </c>
      <c r="H64" s="15"/>
      <c r="I64" s="15"/>
    </row>
    <row r="65" spans="1:9" s="16" customFormat="1" ht="15" customHeight="1" x14ac:dyDescent="0.25">
      <c r="B65" s="4"/>
      <c r="C65" s="69" t="s">
        <v>77</v>
      </c>
      <c r="D65" s="69"/>
      <c r="E65" s="6">
        <f>'[2]Edo de Actividades'!E71</f>
        <v>0</v>
      </c>
      <c r="F65" s="6"/>
      <c r="G65" s="7">
        <f>'[2]Edo de Actividades'!F71</f>
        <v>0</v>
      </c>
      <c r="H65" s="15"/>
      <c r="I65" s="15"/>
    </row>
    <row r="66" spans="1:9" s="16" customFormat="1" ht="15" customHeight="1" x14ac:dyDescent="0.25">
      <c r="B66" s="4"/>
      <c r="C66" s="69" t="s">
        <v>48</v>
      </c>
      <c r="D66" s="69"/>
      <c r="E66" s="6">
        <f>'[2]Edo de Actividades'!E72</f>
        <v>0</v>
      </c>
      <c r="F66" s="6"/>
      <c r="G66" s="7">
        <f>'[2]Edo de Actividades'!F72</f>
        <v>0</v>
      </c>
      <c r="H66" s="15"/>
      <c r="I66" s="15"/>
    </row>
    <row r="67" spans="1:9" s="16" customFormat="1" x14ac:dyDescent="0.25">
      <c r="B67" s="65"/>
      <c r="C67" s="18"/>
      <c r="D67" s="6"/>
      <c r="E67" s="6"/>
      <c r="F67" s="6"/>
      <c r="G67" s="7"/>
    </row>
    <row r="68" spans="1:9" s="16" customFormat="1" x14ac:dyDescent="0.25">
      <c r="B68" s="105" t="s">
        <v>5</v>
      </c>
      <c r="C68" s="106"/>
      <c r="D68" s="6"/>
      <c r="E68" s="6">
        <f>'[2]Edo de Actividades'!E74</f>
        <v>0</v>
      </c>
      <c r="F68" s="6"/>
      <c r="G68" s="7">
        <f>'[2]Edo de Actividades'!F74</f>
        <v>0</v>
      </c>
    </row>
    <row r="69" spans="1:9" s="16" customFormat="1" ht="15" customHeight="1" x14ac:dyDescent="0.25">
      <c r="B69" s="4"/>
      <c r="C69" s="69" t="s">
        <v>78</v>
      </c>
      <c r="D69" s="69"/>
      <c r="E69" s="6">
        <f>'[2]Edo de Actividades'!E75</f>
        <v>0</v>
      </c>
      <c r="F69" s="6"/>
      <c r="G69" s="7">
        <f>'[2]Edo de Actividades'!F75</f>
        <v>0</v>
      </c>
      <c r="H69" s="15"/>
      <c r="I69" s="15"/>
    </row>
    <row r="70" spans="1:9" s="16" customFormat="1" x14ac:dyDescent="0.25">
      <c r="B70" s="65"/>
      <c r="C70" s="18"/>
      <c r="D70" s="6"/>
      <c r="E70" s="6"/>
      <c r="F70" s="6"/>
      <c r="G70" s="7"/>
    </row>
    <row r="71" spans="1:9" s="16" customFormat="1" x14ac:dyDescent="0.25">
      <c r="B71" s="111" t="s">
        <v>49</v>
      </c>
      <c r="C71" s="112"/>
      <c r="D71" s="6"/>
      <c r="E71" s="6">
        <f>'[2]Edo de Actividades'!E77</f>
        <v>0</v>
      </c>
      <c r="F71" s="6"/>
      <c r="G71" s="7">
        <f>'[2]Edo de Actividades'!F77</f>
        <v>0</v>
      </c>
    </row>
    <row r="72" spans="1:9" s="16" customFormat="1" x14ac:dyDescent="0.25">
      <c r="B72" s="67"/>
      <c r="C72" s="68"/>
      <c r="D72" s="6"/>
      <c r="E72" s="6"/>
      <c r="F72" s="6"/>
      <c r="G72" s="7"/>
    </row>
    <row r="73" spans="1:9" s="16" customFormat="1" x14ac:dyDescent="0.25">
      <c r="B73" s="109" t="s">
        <v>79</v>
      </c>
      <c r="C73" s="110"/>
      <c r="D73" s="6"/>
      <c r="E73" s="6">
        <f>'[2]Edo de Actividades'!E79</f>
        <v>0</v>
      </c>
      <c r="F73" s="6"/>
      <c r="G73" s="7">
        <f>'[2]Edo de Actividades'!F79</f>
        <v>0</v>
      </c>
    </row>
    <row r="74" spans="1:9" s="16" customFormat="1" x14ac:dyDescent="0.25">
      <c r="A74" s="15"/>
      <c r="B74" s="19"/>
      <c r="C74" s="8"/>
      <c r="D74" s="8"/>
      <c r="E74" s="8"/>
      <c r="F74" s="8"/>
      <c r="G74" s="9"/>
      <c r="H74" s="15"/>
    </row>
    <row r="75" spans="1:9" s="16" customFormat="1" x14ac:dyDescent="0.25">
      <c r="A75" s="15"/>
      <c r="B75" s="15"/>
      <c r="C75" s="17"/>
      <c r="D75" s="15"/>
      <c r="E75" s="15"/>
      <c r="F75" s="15"/>
      <c r="G75" s="15"/>
      <c r="H75" s="15"/>
    </row>
    <row r="76" spans="1:9" s="16" customFormat="1" x14ac:dyDescent="0.25">
      <c r="A76" s="15"/>
      <c r="B76" s="15"/>
      <c r="C76" s="17"/>
      <c r="D76" s="15"/>
      <c r="E76" s="15"/>
      <c r="F76" s="15"/>
      <c r="G76" s="15"/>
      <c r="H76" s="15"/>
    </row>
    <row r="77" spans="1:9" s="16" customFormat="1" x14ac:dyDescent="0.25">
      <c r="A77" s="15"/>
      <c r="B77" s="15"/>
      <c r="C77" s="17"/>
      <c r="D77" s="15"/>
      <c r="E77" s="15"/>
      <c r="F77" s="15"/>
      <c r="G77" s="15"/>
      <c r="H77" s="15"/>
    </row>
    <row r="78" spans="1:9" s="16" customFormat="1" x14ac:dyDescent="0.25">
      <c r="A78" s="15"/>
      <c r="B78" s="15"/>
      <c r="C78" s="17"/>
      <c r="D78" s="15"/>
      <c r="E78" s="15"/>
      <c r="F78" s="15"/>
      <c r="G78" s="15"/>
      <c r="H78" s="15"/>
    </row>
    <row r="79" spans="1:9" s="16" customFormat="1" x14ac:dyDescent="0.25">
      <c r="A79" s="15"/>
      <c r="B79" s="15"/>
      <c r="C79" s="15"/>
      <c r="D79" s="15"/>
      <c r="E79" s="15"/>
      <c r="F79" s="15"/>
      <c r="G79" s="15"/>
      <c r="H79" s="15"/>
    </row>
    <row r="80" spans="1:9" s="16" customFormat="1" x14ac:dyDescent="0.25">
      <c r="A80" s="15"/>
      <c r="B80" s="15"/>
      <c r="C80" s="15"/>
      <c r="D80" s="15"/>
      <c r="E80" s="15"/>
      <c r="F80" s="15"/>
      <c r="G80" s="15"/>
      <c r="H80" s="15"/>
    </row>
    <row r="81" spans="1:8" s="16" customFormat="1" x14ac:dyDescent="0.25">
      <c r="A81" s="15"/>
      <c r="B81" s="17"/>
      <c r="C81" s="15"/>
      <c r="D81" s="15"/>
      <c r="E81" s="15"/>
      <c r="F81" s="15"/>
      <c r="G81" s="15"/>
      <c r="H81" s="15"/>
    </row>
    <row r="82" spans="1:8" s="16" customFormat="1" x14ac:dyDescent="0.25">
      <c r="A82" s="15"/>
      <c r="B82" s="17"/>
      <c r="C82" s="15"/>
      <c r="D82" s="15"/>
      <c r="E82" s="15"/>
      <c r="F82" s="15"/>
      <c r="G82" s="15"/>
      <c r="H82" s="15"/>
    </row>
    <row r="83" spans="1:8" s="16" customFormat="1" x14ac:dyDescent="0.25">
      <c r="A83" s="15"/>
      <c r="B83" s="17"/>
      <c r="C83" s="15"/>
      <c r="D83" s="15"/>
      <c r="E83" s="15"/>
      <c r="F83" s="15"/>
      <c r="G83" s="15"/>
      <c r="H83" s="15"/>
    </row>
    <row r="84" spans="1:8" s="16" customFormat="1" x14ac:dyDescent="0.25">
      <c r="A84" s="15"/>
      <c r="B84" s="15"/>
      <c r="C84" s="15"/>
      <c r="D84" s="15"/>
      <c r="E84" s="15"/>
      <c r="F84" s="15"/>
      <c r="G84" s="15"/>
      <c r="H84" s="15"/>
    </row>
    <row r="85" spans="1:8" s="16" customFormat="1" x14ac:dyDescent="0.25"/>
    <row r="86" spans="1:8" s="16" customFormat="1" x14ac:dyDescent="0.25"/>
  </sheetData>
  <mergeCells count="18">
    <mergeCell ref="B73:C73"/>
    <mergeCell ref="B18:C18"/>
    <mergeCell ref="B22:C22"/>
    <mergeCell ref="B29:C29"/>
    <mergeCell ref="B31:C31"/>
    <mergeCell ref="B32:C32"/>
    <mergeCell ref="B37:C37"/>
    <mergeCell ref="B48:C48"/>
    <mergeCell ref="B53:C53"/>
    <mergeCell ref="B60:C60"/>
    <mergeCell ref="B68:C68"/>
    <mergeCell ref="B71:C71"/>
    <mergeCell ref="B8:C8"/>
    <mergeCell ref="B2:G2"/>
    <mergeCell ref="B3:G3"/>
    <mergeCell ref="B4:G4"/>
    <mergeCell ref="B5:G5"/>
    <mergeCell ref="B7:C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G74"/>
  <sheetViews>
    <sheetView workbookViewId="0">
      <selection activeCell="E12" sqref="E12"/>
    </sheetView>
  </sheetViews>
  <sheetFormatPr baseColWidth="10" defaultRowHeight="15" x14ac:dyDescent="0.25"/>
  <cols>
    <col min="2" max="2" width="40.42578125" customWidth="1"/>
    <col min="3" max="3" width="29" customWidth="1"/>
  </cols>
  <sheetData>
    <row r="2" spans="2:7" x14ac:dyDescent="0.25">
      <c r="B2" s="99" t="s">
        <v>11</v>
      </c>
      <c r="C2" s="100"/>
      <c r="D2" s="100"/>
      <c r="E2" s="100"/>
      <c r="F2" s="100"/>
      <c r="G2" s="101"/>
    </row>
    <row r="3" spans="2:7" x14ac:dyDescent="0.25">
      <c r="B3" s="96" t="s">
        <v>132</v>
      </c>
      <c r="C3" s="97"/>
      <c r="D3" s="97"/>
      <c r="E3" s="97"/>
      <c r="F3" s="97"/>
      <c r="G3" s="98"/>
    </row>
    <row r="4" spans="2:7" x14ac:dyDescent="0.25">
      <c r="B4" s="96" t="s">
        <v>16</v>
      </c>
      <c r="C4" s="97"/>
      <c r="D4" s="97"/>
      <c r="E4" s="97"/>
      <c r="F4" s="97"/>
      <c r="G4" s="98"/>
    </row>
    <row r="5" spans="2:7" x14ac:dyDescent="0.25">
      <c r="B5" s="102" t="s">
        <v>9</v>
      </c>
      <c r="C5" s="103"/>
      <c r="D5" s="103"/>
      <c r="E5" s="103"/>
      <c r="F5" s="103"/>
      <c r="G5" s="104"/>
    </row>
    <row r="6" spans="2:7" s="16" customFormat="1" x14ac:dyDescent="0.25">
      <c r="B6" s="113" t="s">
        <v>98</v>
      </c>
      <c r="C6" s="114"/>
      <c r="D6" s="10"/>
      <c r="E6" s="35" t="s">
        <v>18</v>
      </c>
      <c r="F6" s="35"/>
      <c r="G6" s="36" t="s">
        <v>27</v>
      </c>
    </row>
    <row r="7" spans="2:7" s="16" customFormat="1" x14ac:dyDescent="0.25">
      <c r="B7" s="65"/>
      <c r="C7" s="32"/>
      <c r="D7" s="6"/>
      <c r="E7" s="6"/>
      <c r="F7" s="6"/>
      <c r="G7" s="7"/>
    </row>
    <row r="8" spans="2:7" s="16" customFormat="1" x14ac:dyDescent="0.25">
      <c r="B8" s="105" t="s">
        <v>99</v>
      </c>
      <c r="C8" s="106"/>
      <c r="D8" s="6"/>
      <c r="E8" s="75" t="e">
        <f>#REF!</f>
        <v>#REF!</v>
      </c>
      <c r="F8" s="6"/>
      <c r="G8" s="76" t="e">
        <f>#REF!</f>
        <v>#REF!</v>
      </c>
    </row>
    <row r="9" spans="2:7" s="16" customFormat="1" x14ac:dyDescent="0.25">
      <c r="B9" s="65"/>
      <c r="C9" s="32"/>
      <c r="D9" s="6"/>
      <c r="E9" s="6"/>
      <c r="F9" s="6"/>
      <c r="G9" s="7"/>
    </row>
    <row r="10" spans="2:7" s="16" customFormat="1" x14ac:dyDescent="0.25">
      <c r="B10" s="115" t="s">
        <v>81</v>
      </c>
      <c r="C10" s="116"/>
      <c r="D10" s="6"/>
      <c r="E10" s="6" t="e">
        <f>#REF!</f>
        <v>#REF!</v>
      </c>
      <c r="F10" s="6"/>
      <c r="G10" s="7" t="e">
        <f>#REF!</f>
        <v>#REF!</v>
      </c>
    </row>
    <row r="11" spans="2:7" s="16" customFormat="1" x14ac:dyDescent="0.25">
      <c r="B11" s="115" t="s">
        <v>53</v>
      </c>
      <c r="C11" s="116"/>
      <c r="D11" s="6"/>
      <c r="E11" s="6" t="e">
        <f>#REF!</f>
        <v>#REF!</v>
      </c>
      <c r="F11" s="6"/>
      <c r="G11" s="7" t="e">
        <f>#REF!</f>
        <v>#REF!</v>
      </c>
    </row>
    <row r="12" spans="2:7" s="16" customFormat="1" x14ac:dyDescent="0.25">
      <c r="B12" s="115" t="s">
        <v>54</v>
      </c>
      <c r="C12" s="116"/>
      <c r="D12" s="6"/>
      <c r="E12" s="6" t="e">
        <f>#REF!</f>
        <v>#REF!</v>
      </c>
      <c r="F12" s="6"/>
      <c r="G12" s="7" t="e">
        <f>#REF!</f>
        <v>#REF!</v>
      </c>
    </row>
    <row r="13" spans="2:7" s="16" customFormat="1" x14ac:dyDescent="0.25">
      <c r="B13" s="115" t="s">
        <v>82</v>
      </c>
      <c r="C13" s="116"/>
      <c r="D13" s="6"/>
      <c r="E13" s="6" t="e">
        <f>#REF!</f>
        <v>#REF!</v>
      </c>
      <c r="F13" s="6"/>
      <c r="G13" s="7" t="e">
        <f>#REF!</f>
        <v>#REF!</v>
      </c>
    </row>
    <row r="14" spans="2:7" s="16" customFormat="1" x14ac:dyDescent="0.25">
      <c r="B14" s="115" t="s">
        <v>55</v>
      </c>
      <c r="C14" s="116"/>
      <c r="D14" s="6"/>
      <c r="E14" s="6" t="e">
        <f>#REF!</f>
        <v>#REF!</v>
      </c>
      <c r="F14" s="6"/>
      <c r="G14" s="7" t="e">
        <f>#REF!</f>
        <v>#REF!</v>
      </c>
    </row>
    <row r="15" spans="2:7" s="16" customFormat="1" ht="15" customHeight="1" x14ac:dyDescent="0.25">
      <c r="B15" s="115" t="s">
        <v>83</v>
      </c>
      <c r="C15" s="116"/>
      <c r="D15" s="6"/>
      <c r="E15" s="6" t="e">
        <f>#REF!</f>
        <v>#REF!</v>
      </c>
      <c r="F15" s="6"/>
      <c r="G15" s="7" t="e">
        <f>#REF!</f>
        <v>#REF!</v>
      </c>
    </row>
    <row r="16" spans="2:7" s="16" customFormat="1" x14ac:dyDescent="0.25">
      <c r="B16" s="115" t="s">
        <v>84</v>
      </c>
      <c r="C16" s="116"/>
      <c r="D16" s="6"/>
      <c r="E16" s="6" t="e">
        <f>#REF!</f>
        <v>#REF!</v>
      </c>
      <c r="F16" s="6"/>
      <c r="G16" s="7" t="e">
        <f>#REF!</f>
        <v>#REF!</v>
      </c>
    </row>
    <row r="17" spans="2:7" s="16" customFormat="1" x14ac:dyDescent="0.25">
      <c r="B17" s="65"/>
      <c r="C17" s="32"/>
      <c r="D17" s="6"/>
      <c r="E17" s="6"/>
      <c r="F17" s="6"/>
      <c r="G17" s="7"/>
    </row>
    <row r="18" spans="2:7" s="16" customFormat="1" x14ac:dyDescent="0.25">
      <c r="B18" s="105" t="s">
        <v>86</v>
      </c>
      <c r="C18" s="106"/>
      <c r="D18" s="6"/>
      <c r="E18" s="6" t="e">
        <f>#REF!</f>
        <v>#REF!</v>
      </c>
      <c r="F18" s="6"/>
      <c r="G18" s="7" t="e">
        <f>#REF!</f>
        <v>#REF!</v>
      </c>
    </row>
    <row r="19" spans="2:7" s="16" customFormat="1" x14ac:dyDescent="0.25">
      <c r="B19" s="65"/>
      <c r="C19" s="32"/>
      <c r="D19" s="6"/>
      <c r="E19" s="6"/>
      <c r="F19" s="6"/>
      <c r="G19" s="7"/>
    </row>
    <row r="20" spans="2:7" s="16" customFormat="1" x14ac:dyDescent="0.25">
      <c r="B20" s="115" t="s">
        <v>87</v>
      </c>
      <c r="C20" s="116"/>
      <c r="D20" s="6"/>
      <c r="E20" s="6" t="e">
        <f>#REF!</f>
        <v>#REF!</v>
      </c>
      <c r="F20" s="6"/>
      <c r="G20" s="7" t="e">
        <f>#REF!</f>
        <v>#REF!</v>
      </c>
    </row>
    <row r="21" spans="2:7" s="16" customFormat="1" ht="15" customHeight="1" x14ac:dyDescent="0.25">
      <c r="B21" s="115" t="s">
        <v>88</v>
      </c>
      <c r="C21" s="116"/>
      <c r="D21" s="6"/>
      <c r="E21" s="6" t="e">
        <f>#REF!</f>
        <v>#REF!</v>
      </c>
      <c r="F21" s="6"/>
      <c r="G21" s="7" t="e">
        <f>#REF!</f>
        <v>#REF!</v>
      </c>
    </row>
    <row r="22" spans="2:7" s="16" customFormat="1" ht="15" customHeight="1" x14ac:dyDescent="0.25">
      <c r="B22" s="115" t="s">
        <v>89</v>
      </c>
      <c r="C22" s="116"/>
      <c r="D22" s="6"/>
      <c r="E22" s="6" t="e">
        <f>#REF!</f>
        <v>#REF!</v>
      </c>
      <c r="F22" s="6"/>
      <c r="G22" s="7" t="e">
        <f>#REF!</f>
        <v>#REF!</v>
      </c>
    </row>
    <row r="23" spans="2:7" s="16" customFormat="1" x14ac:dyDescent="0.25">
      <c r="B23" s="115" t="s">
        <v>90</v>
      </c>
      <c r="C23" s="116"/>
      <c r="D23" s="6"/>
      <c r="E23" s="6" t="e">
        <f>#REF!</f>
        <v>#REF!</v>
      </c>
      <c r="F23" s="6"/>
      <c r="G23" s="7" t="e">
        <f>#REF!</f>
        <v>#REF!</v>
      </c>
    </row>
    <row r="24" spans="2:7" s="16" customFormat="1" x14ac:dyDescent="0.25">
      <c r="B24" s="115" t="s">
        <v>91</v>
      </c>
      <c r="C24" s="116"/>
      <c r="D24" s="6"/>
      <c r="E24" s="6" t="e">
        <f>#REF!</f>
        <v>#REF!</v>
      </c>
      <c r="F24" s="6"/>
      <c r="G24" s="7" t="e">
        <f>#REF!</f>
        <v>#REF!</v>
      </c>
    </row>
    <row r="25" spans="2:7" s="16" customFormat="1" x14ac:dyDescent="0.25">
      <c r="B25" s="115" t="s">
        <v>92</v>
      </c>
      <c r="C25" s="116"/>
      <c r="D25" s="6"/>
      <c r="E25" s="6" t="e">
        <f>#REF!</f>
        <v>#REF!</v>
      </c>
      <c r="F25" s="6"/>
      <c r="G25" s="7" t="e">
        <f>#REF!</f>
        <v>#REF!</v>
      </c>
    </row>
    <row r="26" spans="2:7" s="16" customFormat="1" x14ac:dyDescent="0.25">
      <c r="B26" s="115" t="s">
        <v>93</v>
      </c>
      <c r="C26" s="116"/>
      <c r="D26" s="6"/>
      <c r="E26" s="6" t="e">
        <f>#REF!</f>
        <v>#REF!</v>
      </c>
      <c r="F26" s="6"/>
      <c r="G26" s="7" t="e">
        <f>#REF!</f>
        <v>#REF!</v>
      </c>
    </row>
    <row r="27" spans="2:7" s="16" customFormat="1" x14ac:dyDescent="0.25">
      <c r="B27" s="115" t="s">
        <v>94</v>
      </c>
      <c r="C27" s="116"/>
      <c r="D27" s="6"/>
      <c r="E27" s="6" t="e">
        <f>#REF!</f>
        <v>#REF!</v>
      </c>
      <c r="F27" s="6"/>
      <c r="G27" s="7" t="e">
        <f>#REF!</f>
        <v>#REF!</v>
      </c>
    </row>
    <row r="28" spans="2:7" s="16" customFormat="1" x14ac:dyDescent="0.25">
      <c r="B28" s="115" t="s">
        <v>95</v>
      </c>
      <c r="C28" s="116"/>
      <c r="D28" s="6"/>
      <c r="E28" s="6" t="e">
        <f>#REF!</f>
        <v>#REF!</v>
      </c>
      <c r="F28" s="6"/>
      <c r="G28" s="7" t="e">
        <f>#REF!</f>
        <v>#REF!</v>
      </c>
    </row>
    <row r="29" spans="2:7" s="16" customFormat="1" x14ac:dyDescent="0.25">
      <c r="B29" s="4"/>
      <c r="C29" s="6"/>
      <c r="D29" s="6"/>
      <c r="E29" s="6"/>
      <c r="F29" s="6"/>
      <c r="G29" s="7"/>
    </row>
    <row r="30" spans="2:7" s="16" customFormat="1" x14ac:dyDescent="0.25">
      <c r="B30" s="105" t="s">
        <v>51</v>
      </c>
      <c r="C30" s="106"/>
      <c r="D30" s="6"/>
      <c r="E30" s="6"/>
      <c r="F30" s="6"/>
      <c r="G30" s="7"/>
    </row>
    <row r="31" spans="2:7" s="16" customFormat="1" x14ac:dyDescent="0.25">
      <c r="B31" s="65"/>
      <c r="C31" s="66"/>
      <c r="D31" s="6"/>
      <c r="E31" s="6"/>
      <c r="F31" s="6"/>
      <c r="G31" s="7"/>
    </row>
    <row r="32" spans="2:7" x14ac:dyDescent="0.25">
      <c r="B32" s="105" t="s">
        <v>100</v>
      </c>
      <c r="C32" s="106"/>
      <c r="D32" s="6"/>
      <c r="E32" s="6" t="e">
        <f>#REF!</f>
        <v>#REF!</v>
      </c>
      <c r="F32" s="6"/>
      <c r="G32" s="7" t="e">
        <f>#REF!</f>
        <v>#REF!</v>
      </c>
    </row>
    <row r="33" spans="2:7" x14ac:dyDescent="0.25">
      <c r="B33" s="65"/>
      <c r="C33" s="66"/>
      <c r="D33" s="6"/>
      <c r="E33" s="6"/>
      <c r="F33" s="6"/>
      <c r="G33" s="7"/>
    </row>
    <row r="34" spans="2:7" x14ac:dyDescent="0.25">
      <c r="B34" s="115" t="s">
        <v>101</v>
      </c>
      <c r="C34" s="116"/>
      <c r="D34" s="6"/>
      <c r="E34" s="6" t="e">
        <f>#REF!</f>
        <v>#REF!</v>
      </c>
      <c r="F34" s="6"/>
      <c r="G34" s="7" t="e">
        <f>#REF!</f>
        <v>#REF!</v>
      </c>
    </row>
    <row r="35" spans="2:7" x14ac:dyDescent="0.25">
      <c r="B35" s="115" t="s">
        <v>102</v>
      </c>
      <c r="C35" s="116"/>
      <c r="D35" s="6"/>
      <c r="E35" s="6" t="e">
        <f>#REF!</f>
        <v>#REF!</v>
      </c>
      <c r="F35" s="6"/>
      <c r="G35" s="7" t="e">
        <f>#REF!</f>
        <v>#REF!</v>
      </c>
    </row>
    <row r="36" spans="2:7" x14ac:dyDescent="0.25">
      <c r="B36" s="115" t="s">
        <v>103</v>
      </c>
      <c r="C36" s="116"/>
      <c r="D36" s="6"/>
      <c r="E36" s="6" t="e">
        <f>#REF!</f>
        <v>#REF!</v>
      </c>
      <c r="F36" s="6"/>
      <c r="G36" s="7" t="e">
        <f>#REF!</f>
        <v>#REF!</v>
      </c>
    </row>
    <row r="37" spans="2:7" x14ac:dyDescent="0.25">
      <c r="B37" s="115" t="s">
        <v>104</v>
      </c>
      <c r="C37" s="116"/>
      <c r="D37" s="6"/>
      <c r="E37" s="6" t="e">
        <f>#REF!</f>
        <v>#REF!</v>
      </c>
      <c r="F37" s="6"/>
      <c r="G37" s="7" t="e">
        <f>#REF!</f>
        <v>#REF!</v>
      </c>
    </row>
    <row r="38" spans="2:7" x14ac:dyDescent="0.25">
      <c r="B38" s="115" t="s">
        <v>105</v>
      </c>
      <c r="C38" s="116"/>
      <c r="D38" s="6"/>
      <c r="E38" s="6" t="e">
        <f>#REF!</f>
        <v>#REF!</v>
      </c>
      <c r="F38" s="6"/>
      <c r="G38" s="7" t="e">
        <f>#REF!</f>
        <v>#REF!</v>
      </c>
    </row>
    <row r="39" spans="2:7" x14ac:dyDescent="0.25">
      <c r="B39" s="115" t="s">
        <v>106</v>
      </c>
      <c r="C39" s="116"/>
      <c r="D39" s="6"/>
      <c r="E39" s="6" t="e">
        <f>#REF!</f>
        <v>#REF!</v>
      </c>
      <c r="F39" s="6"/>
      <c r="G39" s="7" t="e">
        <f>#REF!</f>
        <v>#REF!</v>
      </c>
    </row>
    <row r="40" spans="2:7" x14ac:dyDescent="0.25">
      <c r="B40" s="115" t="s">
        <v>107</v>
      </c>
      <c r="C40" s="116"/>
      <c r="D40" s="6"/>
      <c r="E40" s="6" t="e">
        <f>#REF!</f>
        <v>#REF!</v>
      </c>
      <c r="F40" s="6"/>
      <c r="G40" s="7" t="e">
        <f>#REF!</f>
        <v>#REF!</v>
      </c>
    </row>
    <row r="41" spans="2:7" x14ac:dyDescent="0.25">
      <c r="B41" s="115" t="s">
        <v>108</v>
      </c>
      <c r="C41" s="116"/>
      <c r="D41" s="6"/>
      <c r="E41" s="6" t="e">
        <f>#REF!</f>
        <v>#REF!</v>
      </c>
      <c r="F41" s="6"/>
      <c r="G41" s="7" t="e">
        <f>#REF!</f>
        <v>#REF!</v>
      </c>
    </row>
    <row r="42" spans="2:7" x14ac:dyDescent="0.25">
      <c r="B42" s="65"/>
      <c r="C42" s="66"/>
      <c r="D42" s="6"/>
      <c r="E42" s="6"/>
      <c r="F42" s="6"/>
      <c r="G42" s="7"/>
    </row>
    <row r="43" spans="2:7" x14ac:dyDescent="0.25">
      <c r="B43" s="111" t="s">
        <v>110</v>
      </c>
      <c r="C43" s="112"/>
      <c r="D43" s="6"/>
      <c r="E43" s="6" t="e">
        <f>#REF!</f>
        <v>#REF!</v>
      </c>
      <c r="F43" s="6"/>
      <c r="G43" s="7" t="e">
        <f>#REF!</f>
        <v>#REF!</v>
      </c>
    </row>
    <row r="44" spans="2:7" x14ac:dyDescent="0.25">
      <c r="B44" s="65"/>
      <c r="C44" s="66"/>
      <c r="D44" s="6"/>
      <c r="E44" s="6"/>
      <c r="F44" s="6"/>
      <c r="G44" s="7"/>
    </row>
    <row r="45" spans="2:7" x14ac:dyDescent="0.25">
      <c r="B45" s="115" t="s">
        <v>111</v>
      </c>
      <c r="C45" s="116"/>
      <c r="D45" s="6"/>
      <c r="E45" s="6" t="e">
        <f>#REF!</f>
        <v>#REF!</v>
      </c>
      <c r="F45" s="6"/>
      <c r="G45" s="7" t="e">
        <f>#REF!</f>
        <v>#REF!</v>
      </c>
    </row>
    <row r="46" spans="2:7" x14ac:dyDescent="0.25">
      <c r="B46" s="115" t="s">
        <v>112</v>
      </c>
      <c r="C46" s="116"/>
      <c r="D46" s="6"/>
      <c r="E46" s="6" t="e">
        <f>#REF!</f>
        <v>#REF!</v>
      </c>
      <c r="F46" s="6"/>
      <c r="G46" s="7" t="e">
        <f>#REF!</f>
        <v>#REF!</v>
      </c>
    </row>
    <row r="47" spans="2:7" x14ac:dyDescent="0.25">
      <c r="B47" s="115" t="s">
        <v>113</v>
      </c>
      <c r="C47" s="116"/>
      <c r="D47" s="6"/>
      <c r="E47" s="6" t="e">
        <f>#REF!</f>
        <v>#REF!</v>
      </c>
      <c r="F47" s="6"/>
      <c r="G47" s="7" t="e">
        <f>#REF!</f>
        <v>#REF!</v>
      </c>
    </row>
    <row r="48" spans="2:7" x14ac:dyDescent="0.25">
      <c r="B48" s="115" t="s">
        <v>114</v>
      </c>
      <c r="C48" s="116"/>
      <c r="D48" s="6"/>
      <c r="E48" s="6" t="e">
        <f>#REF!</f>
        <v>#REF!</v>
      </c>
      <c r="F48" s="6"/>
      <c r="G48" s="7" t="e">
        <f>#REF!</f>
        <v>#REF!</v>
      </c>
    </row>
    <row r="49" spans="2:7" x14ac:dyDescent="0.25">
      <c r="B49" s="115" t="s">
        <v>115</v>
      </c>
      <c r="C49" s="116"/>
      <c r="D49" s="6"/>
      <c r="E49" s="6" t="e">
        <f>#REF!</f>
        <v>#REF!</v>
      </c>
      <c r="F49" s="6"/>
      <c r="G49" s="7" t="e">
        <f>#REF!</f>
        <v>#REF!</v>
      </c>
    </row>
    <row r="50" spans="2:7" x14ac:dyDescent="0.25">
      <c r="B50" s="115" t="s">
        <v>116</v>
      </c>
      <c r="C50" s="116"/>
      <c r="D50" s="6"/>
      <c r="E50" s="6" t="e">
        <f>#REF!</f>
        <v>#REF!</v>
      </c>
      <c r="F50" s="6"/>
      <c r="G50" s="7" t="e">
        <f>#REF!</f>
        <v>#REF!</v>
      </c>
    </row>
    <row r="51" spans="2:7" x14ac:dyDescent="0.25">
      <c r="B51" s="65"/>
      <c r="C51" s="66"/>
      <c r="D51" s="6"/>
      <c r="E51" s="6"/>
      <c r="F51" s="6"/>
      <c r="G51" s="7"/>
    </row>
    <row r="52" spans="2:7" x14ac:dyDescent="0.25">
      <c r="B52" s="105" t="s">
        <v>119</v>
      </c>
      <c r="C52" s="106"/>
      <c r="D52" s="6"/>
      <c r="E52" s="6" t="e">
        <f>#REF!</f>
        <v>#REF!</v>
      </c>
      <c r="F52" s="6"/>
      <c r="G52" s="7" t="e">
        <f>#REF!</f>
        <v>#REF!</v>
      </c>
    </row>
    <row r="53" spans="2:7" x14ac:dyDescent="0.25">
      <c r="B53" s="65"/>
      <c r="C53" s="66"/>
      <c r="D53" s="6"/>
      <c r="E53" s="6"/>
      <c r="F53" s="6"/>
      <c r="G53" s="7"/>
    </row>
    <row r="54" spans="2:7" x14ac:dyDescent="0.25">
      <c r="B54" s="105" t="s">
        <v>15</v>
      </c>
      <c r="C54" s="106"/>
      <c r="D54" s="6"/>
      <c r="E54" s="6" t="e">
        <f>#REF!</f>
        <v>#REF!</v>
      </c>
      <c r="F54" s="6"/>
      <c r="G54" s="7" t="e">
        <f>#REF!</f>
        <v>#REF!</v>
      </c>
    </row>
    <row r="55" spans="2:7" x14ac:dyDescent="0.25">
      <c r="B55" s="65"/>
      <c r="C55" s="66"/>
      <c r="D55" s="6"/>
      <c r="E55" s="6"/>
      <c r="F55" s="6"/>
      <c r="G55" s="7"/>
    </row>
    <row r="56" spans="2:7" x14ac:dyDescent="0.25">
      <c r="B56" s="115" t="s">
        <v>23</v>
      </c>
      <c r="C56" s="116"/>
      <c r="D56" s="6"/>
      <c r="E56" s="6" t="e">
        <f>#REF!</f>
        <v>#REF!</v>
      </c>
      <c r="F56" s="6"/>
      <c r="G56" s="7" t="e">
        <f>#REF!</f>
        <v>#REF!</v>
      </c>
    </row>
    <row r="57" spans="2:7" x14ac:dyDescent="0.25">
      <c r="B57" s="115" t="s">
        <v>120</v>
      </c>
      <c r="C57" s="116"/>
      <c r="D57" s="6"/>
      <c r="E57" s="6" t="e">
        <f>#REF!</f>
        <v>#REF!</v>
      </c>
      <c r="F57" s="6"/>
      <c r="G57" s="7" t="e">
        <f>#REF!</f>
        <v>#REF!</v>
      </c>
    </row>
    <row r="58" spans="2:7" x14ac:dyDescent="0.25">
      <c r="B58" s="115" t="s">
        <v>121</v>
      </c>
      <c r="C58" s="116"/>
      <c r="D58" s="6"/>
      <c r="E58" s="6" t="e">
        <f>#REF!</f>
        <v>#REF!</v>
      </c>
      <c r="F58" s="6"/>
      <c r="G58" s="7" t="e">
        <f>#REF!</f>
        <v>#REF!</v>
      </c>
    </row>
    <row r="59" spans="2:7" x14ac:dyDescent="0.25">
      <c r="B59" s="65"/>
      <c r="C59" s="66"/>
      <c r="D59" s="6"/>
      <c r="E59" s="6"/>
      <c r="F59" s="6"/>
      <c r="G59" s="7"/>
    </row>
    <row r="60" spans="2:7" x14ac:dyDescent="0.25">
      <c r="B60" s="105" t="s">
        <v>122</v>
      </c>
      <c r="C60" s="106"/>
      <c r="D60" s="6"/>
      <c r="E60" s="6" t="e">
        <f>#REF!</f>
        <v>#REF!</v>
      </c>
      <c r="F60" s="6"/>
      <c r="G60" s="7" t="e">
        <f>#REF!</f>
        <v>#REF!</v>
      </c>
    </row>
    <row r="61" spans="2:7" x14ac:dyDescent="0.25">
      <c r="B61" s="65"/>
      <c r="C61" s="66"/>
      <c r="D61" s="6"/>
      <c r="E61" s="6"/>
      <c r="F61" s="6"/>
      <c r="G61" s="7"/>
    </row>
    <row r="62" spans="2:7" x14ac:dyDescent="0.25">
      <c r="B62" s="115" t="s">
        <v>123</v>
      </c>
      <c r="C62" s="116"/>
      <c r="D62" s="6"/>
      <c r="E62" s="6" t="e">
        <f>#REF!</f>
        <v>#REF!</v>
      </c>
      <c r="F62" s="6"/>
      <c r="G62" s="7" t="e">
        <f>#REF!</f>
        <v>#REF!</v>
      </c>
    </row>
    <row r="63" spans="2:7" x14ac:dyDescent="0.25">
      <c r="B63" s="115" t="s">
        <v>124</v>
      </c>
      <c r="C63" s="116"/>
      <c r="D63" s="6"/>
      <c r="E63" s="6" t="e">
        <f>#REF!</f>
        <v>#REF!</v>
      </c>
      <c r="F63" s="6"/>
      <c r="G63" s="7" t="e">
        <f>#REF!</f>
        <v>#REF!</v>
      </c>
    </row>
    <row r="64" spans="2:7" x14ac:dyDescent="0.25">
      <c r="B64" s="115" t="s">
        <v>52</v>
      </c>
      <c r="C64" s="116"/>
      <c r="D64" s="6"/>
      <c r="E64" s="6" t="e">
        <f>#REF!</f>
        <v>#REF!</v>
      </c>
      <c r="F64" s="6"/>
      <c r="G64" s="7" t="e">
        <f>#REF!</f>
        <v>#REF!</v>
      </c>
    </row>
    <row r="65" spans="2:7" x14ac:dyDescent="0.25">
      <c r="B65" s="115" t="s">
        <v>14</v>
      </c>
      <c r="C65" s="116"/>
      <c r="D65" s="6"/>
      <c r="E65" s="6" t="e">
        <f>#REF!</f>
        <v>#REF!</v>
      </c>
      <c r="F65" s="6"/>
      <c r="G65" s="7" t="e">
        <f>#REF!</f>
        <v>#REF!</v>
      </c>
    </row>
    <row r="66" spans="2:7" x14ac:dyDescent="0.25">
      <c r="B66" s="115" t="s">
        <v>13</v>
      </c>
      <c r="C66" s="116"/>
      <c r="D66" s="6"/>
      <c r="E66" s="6" t="e">
        <f>#REF!</f>
        <v>#REF!</v>
      </c>
      <c r="F66" s="6"/>
      <c r="G66" s="7" t="e">
        <f>#REF!</f>
        <v>#REF!</v>
      </c>
    </row>
    <row r="67" spans="2:7" x14ac:dyDescent="0.25">
      <c r="B67" s="65"/>
      <c r="C67" s="66"/>
      <c r="D67" s="6"/>
      <c r="E67" s="6"/>
      <c r="F67" s="6"/>
      <c r="G67" s="7"/>
    </row>
    <row r="68" spans="2:7" x14ac:dyDescent="0.25">
      <c r="B68" s="105" t="s">
        <v>131</v>
      </c>
      <c r="C68" s="106"/>
      <c r="D68" s="6"/>
      <c r="E68" s="6" t="e">
        <f>#REF!</f>
        <v>#REF!</v>
      </c>
      <c r="F68" s="6"/>
      <c r="G68" s="7" t="e">
        <f>#REF!</f>
        <v>#REF!</v>
      </c>
    </row>
    <row r="69" spans="2:7" x14ac:dyDescent="0.25">
      <c r="B69" s="65"/>
      <c r="C69" s="66"/>
      <c r="D69" s="6"/>
      <c r="E69" s="6"/>
      <c r="F69" s="6"/>
      <c r="G69" s="7"/>
    </row>
    <row r="70" spans="2:7" x14ac:dyDescent="0.25">
      <c r="B70" s="115" t="s">
        <v>126</v>
      </c>
      <c r="C70" s="116"/>
      <c r="D70" s="6"/>
      <c r="E70" s="6" t="e">
        <f>#REF!</f>
        <v>#REF!</v>
      </c>
      <c r="F70" s="6"/>
      <c r="G70" s="7" t="e">
        <f>#REF!</f>
        <v>#REF!</v>
      </c>
    </row>
    <row r="71" spans="2:7" x14ac:dyDescent="0.25">
      <c r="B71" s="115" t="s">
        <v>127</v>
      </c>
      <c r="C71" s="116"/>
      <c r="D71" s="6"/>
      <c r="E71" s="6" t="e">
        <f>#REF!</f>
        <v>#REF!</v>
      </c>
      <c r="F71" s="6"/>
      <c r="G71" s="7" t="e">
        <f>#REF!</f>
        <v>#REF!</v>
      </c>
    </row>
    <row r="72" spans="2:7" x14ac:dyDescent="0.25">
      <c r="B72" s="5"/>
      <c r="C72" s="8"/>
      <c r="D72" s="8"/>
      <c r="E72" s="8"/>
      <c r="F72" s="8"/>
      <c r="G72" s="9"/>
    </row>
    <row r="73" spans="2:7" x14ac:dyDescent="0.25">
      <c r="B73" s="16"/>
      <c r="C73" s="16"/>
    </row>
    <row r="74" spans="2:7" x14ac:dyDescent="0.25">
      <c r="B74" s="16"/>
      <c r="C74" s="16"/>
    </row>
  </sheetData>
  <mergeCells count="54">
    <mergeCell ref="B71:C71"/>
    <mergeCell ref="B56:C56"/>
    <mergeCell ref="B57:C57"/>
    <mergeCell ref="B58:C58"/>
    <mergeCell ref="B60:C60"/>
    <mergeCell ref="B62:C62"/>
    <mergeCell ref="B63:C63"/>
    <mergeCell ref="B64:C64"/>
    <mergeCell ref="B65:C65"/>
    <mergeCell ref="B66:C66"/>
    <mergeCell ref="B68:C68"/>
    <mergeCell ref="B70:C70"/>
    <mergeCell ref="B54:C54"/>
    <mergeCell ref="B39:C39"/>
    <mergeCell ref="B40:C40"/>
    <mergeCell ref="B41:C41"/>
    <mergeCell ref="B43:C43"/>
    <mergeCell ref="B45:C45"/>
    <mergeCell ref="B46:C46"/>
    <mergeCell ref="B47:C47"/>
    <mergeCell ref="B48:C48"/>
    <mergeCell ref="B49:C49"/>
    <mergeCell ref="B50:C50"/>
    <mergeCell ref="B52:C52"/>
    <mergeCell ref="B38:C38"/>
    <mergeCell ref="B24:C24"/>
    <mergeCell ref="B25:C25"/>
    <mergeCell ref="B26:C26"/>
    <mergeCell ref="B27:C27"/>
    <mergeCell ref="B28:C28"/>
    <mergeCell ref="B30:C30"/>
    <mergeCell ref="B32:C32"/>
    <mergeCell ref="B34:C34"/>
    <mergeCell ref="B35:C35"/>
    <mergeCell ref="B36:C36"/>
    <mergeCell ref="B37:C37"/>
    <mergeCell ref="B23:C23"/>
    <mergeCell ref="B10:C10"/>
    <mergeCell ref="B11:C11"/>
    <mergeCell ref="B12:C12"/>
    <mergeCell ref="B13:C13"/>
    <mergeCell ref="B14:C14"/>
    <mergeCell ref="B15:C15"/>
    <mergeCell ref="B16:C16"/>
    <mergeCell ref="B18:C18"/>
    <mergeCell ref="B20:C20"/>
    <mergeCell ref="B21:C21"/>
    <mergeCell ref="B22:C22"/>
    <mergeCell ref="B8:C8"/>
    <mergeCell ref="B2:G2"/>
    <mergeCell ref="B3:G3"/>
    <mergeCell ref="B4:G4"/>
    <mergeCell ref="B5:G5"/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2:H37"/>
  <sheetViews>
    <sheetView workbookViewId="0">
      <selection activeCell="F21" sqref="F21"/>
    </sheetView>
  </sheetViews>
  <sheetFormatPr baseColWidth="10" defaultRowHeight="15" x14ac:dyDescent="0.25"/>
  <cols>
    <col min="2" max="2" width="8.7109375" customWidth="1"/>
    <col min="3" max="3" width="15.7109375" customWidth="1"/>
    <col min="4" max="4" width="24" customWidth="1"/>
    <col min="5" max="5" width="12.5703125" customWidth="1"/>
    <col min="7" max="7" width="18.140625" customWidth="1"/>
    <col min="8" max="8" width="14.5703125" customWidth="1"/>
    <col min="9" max="9" width="15.140625" customWidth="1"/>
    <col min="10" max="10" width="13.7109375" customWidth="1"/>
  </cols>
  <sheetData>
    <row r="2" spans="2:8" x14ac:dyDescent="0.25">
      <c r="B2" s="117" t="s">
        <v>11</v>
      </c>
      <c r="C2" s="118"/>
      <c r="D2" s="118"/>
      <c r="E2" s="118"/>
      <c r="F2" s="118"/>
      <c r="G2" s="118"/>
      <c r="H2" s="119"/>
    </row>
    <row r="3" spans="2:8" x14ac:dyDescent="0.25">
      <c r="B3" s="120" t="s">
        <v>176</v>
      </c>
      <c r="C3" s="121"/>
      <c r="D3" s="121"/>
      <c r="E3" s="121"/>
      <c r="F3" s="121"/>
      <c r="G3" s="121"/>
      <c r="H3" s="122"/>
    </row>
    <row r="4" spans="2:8" x14ac:dyDescent="0.25">
      <c r="B4" s="123" t="s">
        <v>16</v>
      </c>
      <c r="C4" s="124"/>
      <c r="D4" s="124"/>
      <c r="E4" s="124"/>
      <c r="F4" s="124"/>
      <c r="G4" s="124"/>
      <c r="H4" s="125"/>
    </row>
    <row r="5" spans="2:8" ht="36" x14ac:dyDescent="0.25">
      <c r="B5" s="126" t="s">
        <v>171</v>
      </c>
      <c r="C5" s="127"/>
      <c r="D5" s="128"/>
      <c r="E5" s="77" t="s">
        <v>172</v>
      </c>
      <c r="F5" s="78" t="s">
        <v>173</v>
      </c>
      <c r="G5" s="79" t="s">
        <v>174</v>
      </c>
      <c r="H5" s="80" t="s">
        <v>175</v>
      </c>
    </row>
    <row r="6" spans="2:8" x14ac:dyDescent="0.25">
      <c r="B6" s="130" t="s">
        <v>10</v>
      </c>
      <c r="C6" s="131"/>
      <c r="D6" s="132"/>
      <c r="E6" s="6"/>
      <c r="F6" s="1"/>
      <c r="G6" s="6"/>
      <c r="H6" s="1"/>
    </row>
    <row r="7" spans="2:8" x14ac:dyDescent="0.25">
      <c r="B7" s="136" t="s">
        <v>158</v>
      </c>
      <c r="C7" s="137"/>
      <c r="D7" s="138"/>
      <c r="E7" s="6"/>
      <c r="F7" s="1"/>
      <c r="G7" s="6"/>
      <c r="H7" s="1"/>
    </row>
    <row r="8" spans="2:8" x14ac:dyDescent="0.25">
      <c r="B8" s="130" t="s">
        <v>159</v>
      </c>
      <c r="C8" s="131"/>
      <c r="D8" s="132"/>
      <c r="E8" s="6"/>
      <c r="F8" s="1"/>
      <c r="G8" s="6"/>
      <c r="H8" s="1"/>
    </row>
    <row r="9" spans="2:8" x14ac:dyDescent="0.25">
      <c r="B9" s="49"/>
      <c r="C9" s="92" t="s">
        <v>160</v>
      </c>
      <c r="D9" s="129"/>
      <c r="E9" s="6"/>
      <c r="F9" s="1"/>
      <c r="G9" s="6"/>
      <c r="H9" s="1"/>
    </row>
    <row r="10" spans="2:8" x14ac:dyDescent="0.25">
      <c r="B10" s="49"/>
      <c r="C10" s="92" t="s">
        <v>161</v>
      </c>
      <c r="D10" s="129"/>
      <c r="E10" s="6"/>
      <c r="F10" s="1"/>
      <c r="G10" s="6"/>
      <c r="H10" s="1"/>
    </row>
    <row r="11" spans="2:8" x14ac:dyDescent="0.25">
      <c r="B11" s="49"/>
      <c r="C11" s="92" t="s">
        <v>162</v>
      </c>
      <c r="D11" s="129"/>
      <c r="E11" s="6"/>
      <c r="F11" s="1"/>
      <c r="G11" s="6"/>
      <c r="H11" s="1"/>
    </row>
    <row r="12" spans="2:8" x14ac:dyDescent="0.25">
      <c r="B12" s="49"/>
      <c r="C12" s="48"/>
      <c r="D12" s="52"/>
      <c r="E12" s="6"/>
      <c r="F12" s="1"/>
      <c r="G12" s="6"/>
      <c r="H12" s="1"/>
    </row>
    <row r="13" spans="2:8" x14ac:dyDescent="0.25">
      <c r="B13" s="130" t="s">
        <v>163</v>
      </c>
      <c r="C13" s="131"/>
      <c r="D13" s="132"/>
      <c r="E13" s="6"/>
      <c r="F13" s="1"/>
      <c r="G13" s="6"/>
      <c r="H13" s="1"/>
    </row>
    <row r="14" spans="2:8" x14ac:dyDescent="0.25">
      <c r="B14" s="49"/>
      <c r="C14" s="92" t="s">
        <v>164</v>
      </c>
      <c r="D14" s="129"/>
      <c r="E14" s="6"/>
      <c r="F14" s="1"/>
      <c r="G14" s="6"/>
      <c r="H14" s="1"/>
    </row>
    <row r="15" spans="2:8" x14ac:dyDescent="0.25">
      <c r="B15" s="49"/>
      <c r="C15" s="92" t="s">
        <v>165</v>
      </c>
      <c r="D15" s="129"/>
      <c r="E15" s="6"/>
      <c r="F15" s="1"/>
      <c r="G15" s="6"/>
      <c r="H15" s="1"/>
    </row>
    <row r="16" spans="2:8" x14ac:dyDescent="0.25">
      <c r="B16" s="49"/>
      <c r="C16" s="92" t="s">
        <v>161</v>
      </c>
      <c r="D16" s="129"/>
      <c r="E16" s="6"/>
      <c r="F16" s="1"/>
      <c r="G16" s="6"/>
      <c r="H16" s="1"/>
    </row>
    <row r="17" spans="2:8" x14ac:dyDescent="0.25">
      <c r="B17" s="50"/>
      <c r="C17" s="92" t="s">
        <v>162</v>
      </c>
      <c r="D17" s="129"/>
      <c r="E17" s="6"/>
      <c r="F17" s="1"/>
      <c r="G17" s="6"/>
      <c r="H17" s="1"/>
    </row>
    <row r="18" spans="2:8" x14ac:dyDescent="0.25">
      <c r="B18" s="49"/>
      <c r="C18" s="48"/>
      <c r="D18" s="52"/>
      <c r="E18" s="6"/>
      <c r="F18" s="1"/>
      <c r="G18" s="6"/>
      <c r="H18" s="1"/>
    </row>
    <row r="19" spans="2:8" x14ac:dyDescent="0.25">
      <c r="B19" s="133" t="s">
        <v>166</v>
      </c>
      <c r="C19" s="134"/>
      <c r="D19" s="135"/>
      <c r="E19" s="6"/>
      <c r="F19" s="1"/>
      <c r="G19" s="6"/>
      <c r="H19" s="1"/>
    </row>
    <row r="20" spans="2:8" x14ac:dyDescent="0.25">
      <c r="B20" s="49"/>
      <c r="C20" s="48"/>
      <c r="D20" s="53"/>
      <c r="E20" s="6"/>
      <c r="F20" s="1"/>
      <c r="G20" s="6"/>
      <c r="H20" s="1"/>
    </row>
    <row r="21" spans="2:8" x14ac:dyDescent="0.25">
      <c r="B21" s="136" t="s">
        <v>167</v>
      </c>
      <c r="C21" s="137"/>
      <c r="D21" s="138"/>
      <c r="E21" s="6"/>
      <c r="F21" s="1"/>
      <c r="G21" s="6"/>
      <c r="H21" s="1"/>
    </row>
    <row r="22" spans="2:8" x14ac:dyDescent="0.25">
      <c r="B22" s="130" t="s">
        <v>159</v>
      </c>
      <c r="C22" s="131"/>
      <c r="D22" s="132"/>
      <c r="E22" s="6"/>
      <c r="F22" s="1"/>
      <c r="G22" s="6"/>
      <c r="H22" s="1"/>
    </row>
    <row r="23" spans="2:8" x14ac:dyDescent="0.25">
      <c r="B23" s="49"/>
      <c r="C23" s="92" t="s">
        <v>160</v>
      </c>
      <c r="D23" s="129"/>
      <c r="E23" s="6"/>
      <c r="F23" s="1"/>
      <c r="G23" s="6"/>
      <c r="H23" s="1"/>
    </row>
    <row r="24" spans="2:8" x14ac:dyDescent="0.25">
      <c r="B24" s="50"/>
      <c r="C24" s="92" t="s">
        <v>161</v>
      </c>
      <c r="D24" s="129"/>
      <c r="E24" s="6"/>
      <c r="F24" s="1"/>
      <c r="G24" s="6"/>
      <c r="H24" s="1"/>
    </row>
    <row r="25" spans="2:8" x14ac:dyDescent="0.25">
      <c r="B25" s="50"/>
      <c r="C25" s="92" t="s">
        <v>162</v>
      </c>
      <c r="D25" s="129"/>
      <c r="E25" s="6"/>
      <c r="F25" s="1"/>
      <c r="G25" s="6"/>
      <c r="H25" s="1"/>
    </row>
    <row r="26" spans="2:8" x14ac:dyDescent="0.25">
      <c r="B26" s="49"/>
      <c r="C26" s="48"/>
      <c r="D26" s="52"/>
      <c r="E26" s="6"/>
      <c r="F26" s="1"/>
      <c r="G26" s="6"/>
      <c r="H26" s="1"/>
    </row>
    <row r="27" spans="2:8" x14ac:dyDescent="0.25">
      <c r="B27" s="130" t="s">
        <v>163</v>
      </c>
      <c r="C27" s="131"/>
      <c r="D27" s="132"/>
      <c r="E27" s="6"/>
      <c r="F27" s="1"/>
      <c r="G27" s="6"/>
      <c r="H27" s="1"/>
    </row>
    <row r="28" spans="2:8" x14ac:dyDescent="0.25">
      <c r="B28" s="49"/>
      <c r="C28" s="92" t="s">
        <v>164</v>
      </c>
      <c r="D28" s="129"/>
      <c r="E28" s="6"/>
      <c r="F28" s="1"/>
      <c r="G28" s="6"/>
      <c r="H28" s="1"/>
    </row>
    <row r="29" spans="2:8" x14ac:dyDescent="0.25">
      <c r="B29" s="49"/>
      <c r="C29" s="92" t="s">
        <v>165</v>
      </c>
      <c r="D29" s="129"/>
      <c r="E29" s="6"/>
      <c r="F29" s="1"/>
      <c r="G29" s="6"/>
      <c r="H29" s="1"/>
    </row>
    <row r="30" spans="2:8" x14ac:dyDescent="0.25">
      <c r="B30" s="49"/>
      <c r="C30" s="92" t="s">
        <v>161</v>
      </c>
      <c r="D30" s="129"/>
      <c r="E30" s="6"/>
      <c r="F30" s="1"/>
      <c r="G30" s="6"/>
      <c r="H30" s="1"/>
    </row>
    <row r="31" spans="2:8" x14ac:dyDescent="0.25">
      <c r="B31" s="51"/>
      <c r="C31" s="92" t="s">
        <v>162</v>
      </c>
      <c r="D31" s="129"/>
      <c r="E31" s="6"/>
      <c r="F31" s="1"/>
      <c r="G31" s="6"/>
      <c r="H31" s="1"/>
    </row>
    <row r="32" spans="2:8" x14ac:dyDescent="0.25">
      <c r="B32" s="51"/>
      <c r="C32" s="20"/>
      <c r="D32" s="52"/>
      <c r="E32" s="6"/>
      <c r="F32" s="1"/>
      <c r="G32" s="6"/>
      <c r="H32" s="1"/>
    </row>
    <row r="33" spans="2:8" x14ac:dyDescent="0.25">
      <c r="B33" s="133" t="s">
        <v>168</v>
      </c>
      <c r="C33" s="134"/>
      <c r="D33" s="135"/>
      <c r="E33" s="6"/>
      <c r="F33" s="1"/>
      <c r="G33" s="6"/>
      <c r="H33" s="1"/>
    </row>
    <row r="34" spans="2:8" x14ac:dyDescent="0.25">
      <c r="B34" s="49"/>
      <c r="C34" s="48"/>
      <c r="D34" s="52"/>
      <c r="E34" s="6"/>
      <c r="F34" s="1"/>
      <c r="G34" s="6"/>
      <c r="H34" s="1"/>
    </row>
    <row r="35" spans="2:8" x14ac:dyDescent="0.25">
      <c r="B35" s="130" t="s">
        <v>169</v>
      </c>
      <c r="C35" s="131"/>
      <c r="D35" s="132"/>
      <c r="E35" s="6"/>
      <c r="F35" s="1"/>
      <c r="G35" s="6"/>
      <c r="H35" s="1"/>
    </row>
    <row r="36" spans="2:8" x14ac:dyDescent="0.25">
      <c r="B36" s="49"/>
      <c r="C36" s="48"/>
      <c r="D36" s="52"/>
      <c r="E36" s="6"/>
      <c r="F36" s="1"/>
      <c r="G36" s="6"/>
      <c r="H36" s="1"/>
    </row>
    <row r="37" spans="2:8" x14ac:dyDescent="0.25">
      <c r="B37" s="139" t="s">
        <v>170</v>
      </c>
      <c r="C37" s="140"/>
      <c r="D37" s="141"/>
      <c r="E37" s="8"/>
      <c r="F37" s="2"/>
      <c r="G37" s="8"/>
      <c r="H37" s="2"/>
    </row>
  </sheetData>
  <mergeCells count="29">
    <mergeCell ref="C15:D15"/>
    <mergeCell ref="C16:D16"/>
    <mergeCell ref="B6:D6"/>
    <mergeCell ref="B7:D7"/>
    <mergeCell ref="B8:D8"/>
    <mergeCell ref="C9:D9"/>
    <mergeCell ref="C10:D10"/>
    <mergeCell ref="B35:D35"/>
    <mergeCell ref="B37:D37"/>
    <mergeCell ref="C29:D29"/>
    <mergeCell ref="C30:D30"/>
    <mergeCell ref="C31:D31"/>
    <mergeCell ref="B33:D33"/>
    <mergeCell ref="B5:D5"/>
    <mergeCell ref="B2:H2"/>
    <mergeCell ref="B3:H3"/>
    <mergeCell ref="B4:H4"/>
    <mergeCell ref="C28:D28"/>
    <mergeCell ref="B22:D22"/>
    <mergeCell ref="C23:D23"/>
    <mergeCell ref="C24:D24"/>
    <mergeCell ref="C25:D25"/>
    <mergeCell ref="B27:D27"/>
    <mergeCell ref="C17:D17"/>
    <mergeCell ref="B19:D19"/>
    <mergeCell ref="B21:D21"/>
    <mergeCell ref="C11:D11"/>
    <mergeCell ref="B13:D13"/>
    <mergeCell ref="C14:D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H47"/>
  <sheetViews>
    <sheetView tabSelected="1" workbookViewId="0">
      <selection activeCell="B36" sqref="B36"/>
    </sheetView>
  </sheetViews>
  <sheetFormatPr baseColWidth="10" defaultRowHeight="15" x14ac:dyDescent="0.25"/>
  <cols>
    <col min="2" max="2" width="76.140625" customWidth="1"/>
    <col min="3" max="3" width="13.42578125" bestFit="1" customWidth="1"/>
    <col min="4" max="4" width="17.5703125" customWidth="1"/>
    <col min="5" max="5" width="13.140625" bestFit="1" customWidth="1"/>
    <col min="6" max="7" width="12.140625" bestFit="1" customWidth="1"/>
    <col min="8" max="8" width="13.140625" bestFit="1" customWidth="1"/>
  </cols>
  <sheetData>
    <row r="2" spans="2:8" s="15" customFormat="1" x14ac:dyDescent="0.25">
      <c r="B2" s="57"/>
      <c r="C2" s="57"/>
      <c r="D2" s="57"/>
      <c r="E2" s="57"/>
      <c r="F2" s="57"/>
      <c r="G2" s="57"/>
      <c r="H2" s="57"/>
    </row>
    <row r="3" spans="2:8" x14ac:dyDescent="0.25">
      <c r="B3" s="142" t="s">
        <v>219</v>
      </c>
      <c r="C3" s="143"/>
      <c r="D3" s="143"/>
      <c r="E3" s="143"/>
      <c r="F3" s="143"/>
      <c r="G3" s="143"/>
      <c r="H3" s="144"/>
    </row>
    <row r="4" spans="2:8" x14ac:dyDescent="0.25">
      <c r="B4" s="145" t="s">
        <v>177</v>
      </c>
      <c r="C4" s="146"/>
      <c r="D4" s="146"/>
      <c r="E4" s="146"/>
      <c r="F4" s="146"/>
      <c r="G4" s="146"/>
      <c r="H4" s="147"/>
    </row>
    <row r="5" spans="2:8" x14ac:dyDescent="0.25">
      <c r="B5" s="145" t="s">
        <v>185</v>
      </c>
      <c r="C5" s="146"/>
      <c r="D5" s="146"/>
      <c r="E5" s="146"/>
      <c r="F5" s="146"/>
      <c r="G5" s="146"/>
      <c r="H5" s="147"/>
    </row>
    <row r="6" spans="2:8" x14ac:dyDescent="0.25">
      <c r="B6" s="148" t="s">
        <v>218</v>
      </c>
      <c r="C6" s="149"/>
      <c r="D6" s="149"/>
      <c r="E6" s="149"/>
      <c r="F6" s="149"/>
      <c r="G6" s="149"/>
      <c r="H6" s="150"/>
    </row>
    <row r="7" spans="2:8" x14ac:dyDescent="0.25">
      <c r="B7" s="56"/>
      <c r="C7" s="56"/>
      <c r="D7" s="56"/>
      <c r="E7" s="56"/>
      <c r="F7" s="56"/>
      <c r="G7" s="56"/>
      <c r="H7" s="56"/>
    </row>
    <row r="8" spans="2:8" x14ac:dyDescent="0.25">
      <c r="B8" s="151" t="s">
        <v>12</v>
      </c>
      <c r="C8" s="152" t="s">
        <v>178</v>
      </c>
      <c r="D8" s="153"/>
      <c r="E8" s="153"/>
      <c r="F8" s="153"/>
      <c r="G8" s="154"/>
      <c r="H8" s="155" t="s">
        <v>179</v>
      </c>
    </row>
    <row r="9" spans="2:8" ht="24" x14ac:dyDescent="0.25">
      <c r="B9" s="145"/>
      <c r="C9" s="58" t="s">
        <v>180</v>
      </c>
      <c r="D9" s="59" t="s">
        <v>181</v>
      </c>
      <c r="E9" s="58" t="s">
        <v>8</v>
      </c>
      <c r="F9" s="58" t="s">
        <v>0</v>
      </c>
      <c r="G9" s="58" t="s">
        <v>1</v>
      </c>
      <c r="H9" s="156"/>
    </row>
    <row r="10" spans="2:8" x14ac:dyDescent="0.25">
      <c r="B10" s="148"/>
      <c r="C10" s="58">
        <v>1</v>
      </c>
      <c r="D10" s="58">
        <v>2</v>
      </c>
      <c r="E10" s="58" t="s">
        <v>182</v>
      </c>
      <c r="F10" s="58">
        <v>4</v>
      </c>
      <c r="G10" s="58">
        <v>5</v>
      </c>
      <c r="H10" s="60" t="s">
        <v>183</v>
      </c>
    </row>
    <row r="11" spans="2:8" x14ac:dyDescent="0.25">
      <c r="B11" s="62" t="s">
        <v>186</v>
      </c>
      <c r="C11" s="82">
        <f>SUM(C12:C19)</f>
        <v>0</v>
      </c>
      <c r="D11" s="82">
        <f t="shared" ref="D11:H11" si="0">SUM(D12:D19)</f>
        <v>0</v>
      </c>
      <c r="E11" s="82">
        <f t="shared" si="0"/>
        <v>0</v>
      </c>
      <c r="F11" s="82">
        <f t="shared" si="0"/>
        <v>0</v>
      </c>
      <c r="G11" s="82">
        <f t="shared" si="0"/>
        <v>0</v>
      </c>
      <c r="H11" s="82">
        <f t="shared" si="0"/>
        <v>0</v>
      </c>
    </row>
    <row r="12" spans="2:8" x14ac:dyDescent="0.25">
      <c r="B12" s="47" t="s">
        <v>187</v>
      </c>
      <c r="C12" s="83"/>
      <c r="D12" s="83"/>
      <c r="E12" s="84">
        <f>+C12+D12</f>
        <v>0</v>
      </c>
      <c r="F12" s="83"/>
      <c r="G12" s="83"/>
      <c r="H12" s="84">
        <f>+E12-F12</f>
        <v>0</v>
      </c>
    </row>
    <row r="13" spans="2:8" x14ac:dyDescent="0.25">
      <c r="B13" s="47" t="s">
        <v>188</v>
      </c>
      <c r="C13" s="83"/>
      <c r="D13" s="83"/>
      <c r="E13" s="84">
        <f t="shared" ref="E13:E19" si="1">+C13+D13</f>
        <v>0</v>
      </c>
      <c r="F13" s="83"/>
      <c r="G13" s="83"/>
      <c r="H13" s="84">
        <f t="shared" ref="H13:H19" si="2">+E13-F13</f>
        <v>0</v>
      </c>
    </row>
    <row r="14" spans="2:8" x14ac:dyDescent="0.25">
      <c r="B14" s="47" t="s">
        <v>189</v>
      </c>
      <c r="C14" s="83"/>
      <c r="D14" s="83"/>
      <c r="E14" s="84">
        <f t="shared" si="1"/>
        <v>0</v>
      </c>
      <c r="F14" s="83"/>
      <c r="G14" s="83"/>
      <c r="H14" s="84">
        <f t="shared" si="2"/>
        <v>0</v>
      </c>
    </row>
    <row r="15" spans="2:8" x14ac:dyDescent="0.25">
      <c r="B15" s="47" t="s">
        <v>190</v>
      </c>
      <c r="C15" s="83"/>
      <c r="D15" s="83"/>
      <c r="E15" s="84">
        <f t="shared" si="1"/>
        <v>0</v>
      </c>
      <c r="F15" s="83"/>
      <c r="G15" s="83"/>
      <c r="H15" s="84">
        <f t="shared" si="2"/>
        <v>0</v>
      </c>
    </row>
    <row r="16" spans="2:8" x14ac:dyDescent="0.25">
      <c r="B16" s="47" t="s">
        <v>191</v>
      </c>
      <c r="C16" s="83"/>
      <c r="D16" s="83"/>
      <c r="E16" s="84">
        <f t="shared" si="1"/>
        <v>0</v>
      </c>
      <c r="F16" s="83"/>
      <c r="G16" s="83"/>
      <c r="H16" s="84">
        <f t="shared" si="2"/>
        <v>0</v>
      </c>
    </row>
    <row r="17" spans="2:8" x14ac:dyDescent="0.25">
      <c r="B17" s="47" t="s">
        <v>192</v>
      </c>
      <c r="C17" s="83"/>
      <c r="D17" s="83"/>
      <c r="E17" s="84">
        <f t="shared" si="1"/>
        <v>0</v>
      </c>
      <c r="F17" s="83"/>
      <c r="G17" s="83"/>
      <c r="H17" s="84">
        <f t="shared" si="2"/>
        <v>0</v>
      </c>
    </row>
    <row r="18" spans="2:8" x14ac:dyDescent="0.25">
      <c r="B18" s="47" t="s">
        <v>193</v>
      </c>
      <c r="C18" s="83"/>
      <c r="D18" s="83"/>
      <c r="E18" s="84">
        <f t="shared" si="1"/>
        <v>0</v>
      </c>
      <c r="F18" s="83"/>
      <c r="G18" s="83"/>
      <c r="H18" s="84">
        <f t="shared" si="2"/>
        <v>0</v>
      </c>
    </row>
    <row r="19" spans="2:8" x14ac:dyDescent="0.25">
      <c r="B19" s="47" t="s">
        <v>194</v>
      </c>
      <c r="C19" s="83"/>
      <c r="D19" s="83"/>
      <c r="E19" s="84">
        <f t="shared" si="1"/>
        <v>0</v>
      </c>
      <c r="F19" s="83"/>
      <c r="G19" s="83"/>
      <c r="H19" s="84">
        <f t="shared" si="2"/>
        <v>0</v>
      </c>
    </row>
    <row r="20" spans="2:8" x14ac:dyDescent="0.25">
      <c r="B20" s="47"/>
      <c r="C20" s="85"/>
      <c r="D20" s="85"/>
      <c r="E20" s="85"/>
      <c r="F20" s="85"/>
      <c r="G20" s="85"/>
      <c r="H20" s="85"/>
    </row>
    <row r="21" spans="2:8" x14ac:dyDescent="0.25">
      <c r="B21" s="62" t="s">
        <v>195</v>
      </c>
      <c r="C21" s="82">
        <f>SUM(C22:C28)</f>
        <v>16156234</v>
      </c>
      <c r="D21" s="82">
        <f t="shared" ref="D21:H21" si="3">SUM(D22:D28)</f>
        <v>0</v>
      </c>
      <c r="E21" s="82">
        <f t="shared" si="3"/>
        <v>16156234</v>
      </c>
      <c r="F21" s="82">
        <f t="shared" si="3"/>
        <v>4908757</v>
      </c>
      <c r="G21" s="82">
        <f t="shared" si="3"/>
        <v>4511517</v>
      </c>
      <c r="H21" s="82">
        <f t="shared" si="3"/>
        <v>11247477</v>
      </c>
    </row>
    <row r="22" spans="2:8" x14ac:dyDescent="0.25">
      <c r="B22" s="47" t="s">
        <v>196</v>
      </c>
      <c r="C22" s="86"/>
      <c r="D22" s="86"/>
      <c r="E22" s="84">
        <f t="shared" ref="E22:E28" si="4">+C22+D22</f>
        <v>0</v>
      </c>
      <c r="F22" s="83"/>
      <c r="G22" s="83"/>
      <c r="H22" s="84">
        <f t="shared" ref="H22:H28" si="5">+E22-F22</f>
        <v>0</v>
      </c>
    </row>
    <row r="23" spans="2:8" x14ac:dyDescent="0.25">
      <c r="B23" s="47" t="s">
        <v>197</v>
      </c>
      <c r="C23" s="86"/>
      <c r="D23" s="86"/>
      <c r="E23" s="84">
        <f t="shared" si="4"/>
        <v>0</v>
      </c>
      <c r="F23" s="83"/>
      <c r="G23" s="83"/>
      <c r="H23" s="84">
        <f t="shared" si="5"/>
        <v>0</v>
      </c>
    </row>
    <row r="24" spans="2:8" x14ac:dyDescent="0.25">
      <c r="B24" s="47" t="s">
        <v>198</v>
      </c>
      <c r="C24" s="86"/>
      <c r="D24" s="86"/>
      <c r="E24" s="84">
        <f t="shared" si="4"/>
        <v>0</v>
      </c>
      <c r="F24" s="83"/>
      <c r="G24" s="83"/>
      <c r="H24" s="84">
        <f t="shared" si="5"/>
        <v>0</v>
      </c>
    </row>
    <row r="25" spans="2:8" x14ac:dyDescent="0.25">
      <c r="B25" s="47" t="s">
        <v>199</v>
      </c>
      <c r="C25" s="86"/>
      <c r="D25" s="86"/>
      <c r="E25" s="84">
        <f t="shared" si="4"/>
        <v>0</v>
      </c>
      <c r="F25" s="83"/>
      <c r="G25" s="83"/>
      <c r="H25" s="84">
        <f t="shared" si="5"/>
        <v>0</v>
      </c>
    </row>
    <row r="26" spans="2:8" x14ac:dyDescent="0.25">
      <c r="B26" s="47" t="s">
        <v>200</v>
      </c>
      <c r="C26" s="86">
        <v>16156234</v>
      </c>
      <c r="D26" s="86"/>
      <c r="E26" s="84">
        <f t="shared" si="4"/>
        <v>16156234</v>
      </c>
      <c r="F26" s="83">
        <v>4908757</v>
      </c>
      <c r="G26" s="83">
        <v>4511517</v>
      </c>
      <c r="H26" s="84">
        <f t="shared" si="5"/>
        <v>11247477</v>
      </c>
    </row>
    <row r="27" spans="2:8" x14ac:dyDescent="0.25">
      <c r="B27" s="47" t="s">
        <v>201</v>
      </c>
      <c r="C27" s="86"/>
      <c r="D27" s="86"/>
      <c r="E27" s="84">
        <f t="shared" si="4"/>
        <v>0</v>
      </c>
      <c r="F27" s="83"/>
      <c r="G27" s="83"/>
      <c r="H27" s="84">
        <f t="shared" si="5"/>
        <v>0</v>
      </c>
    </row>
    <row r="28" spans="2:8" x14ac:dyDescent="0.25">
      <c r="B28" s="47" t="s">
        <v>202</v>
      </c>
      <c r="C28" s="86"/>
      <c r="D28" s="86"/>
      <c r="E28" s="84">
        <f t="shared" si="4"/>
        <v>0</v>
      </c>
      <c r="F28" s="83"/>
      <c r="G28" s="83"/>
      <c r="H28" s="84">
        <f t="shared" si="5"/>
        <v>0</v>
      </c>
    </row>
    <row r="29" spans="2:8" x14ac:dyDescent="0.25">
      <c r="B29" s="47"/>
      <c r="C29" s="87"/>
      <c r="D29" s="87"/>
      <c r="E29" s="87"/>
      <c r="F29" s="87"/>
      <c r="G29" s="87"/>
      <c r="H29" s="87"/>
    </row>
    <row r="30" spans="2:8" x14ac:dyDescent="0.25">
      <c r="B30" s="62" t="s">
        <v>203</v>
      </c>
      <c r="C30" s="88">
        <f>SUM(C31:C39)</f>
        <v>0</v>
      </c>
      <c r="D30" s="88">
        <f t="shared" ref="D30:H30" si="6">SUM(D31:D39)</f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88">
        <f t="shared" si="6"/>
        <v>0</v>
      </c>
    </row>
    <row r="31" spans="2:8" x14ac:dyDescent="0.25">
      <c r="B31" s="47" t="s">
        <v>204</v>
      </c>
      <c r="C31" s="86"/>
      <c r="D31" s="86"/>
      <c r="E31" s="84">
        <f t="shared" ref="E31:E39" si="7">+C31+D31</f>
        <v>0</v>
      </c>
      <c r="F31" s="83"/>
      <c r="G31" s="83"/>
      <c r="H31" s="84">
        <f t="shared" ref="H31:H39" si="8">+E31-F31</f>
        <v>0</v>
      </c>
    </row>
    <row r="32" spans="2:8" x14ac:dyDescent="0.25">
      <c r="B32" s="47" t="s">
        <v>205</v>
      </c>
      <c r="C32" s="86"/>
      <c r="D32" s="86"/>
      <c r="E32" s="84">
        <f t="shared" si="7"/>
        <v>0</v>
      </c>
      <c r="F32" s="83"/>
      <c r="G32" s="83"/>
      <c r="H32" s="84">
        <f t="shared" si="8"/>
        <v>0</v>
      </c>
    </row>
    <row r="33" spans="2:8" x14ac:dyDescent="0.25">
      <c r="B33" s="47" t="s">
        <v>206</v>
      </c>
      <c r="C33" s="86"/>
      <c r="D33" s="86"/>
      <c r="E33" s="84">
        <f t="shared" si="7"/>
        <v>0</v>
      </c>
      <c r="F33" s="83"/>
      <c r="G33" s="83"/>
      <c r="H33" s="84">
        <f t="shared" si="8"/>
        <v>0</v>
      </c>
    </row>
    <row r="34" spans="2:8" x14ac:dyDescent="0.25">
      <c r="B34" s="47" t="s">
        <v>207</v>
      </c>
      <c r="C34" s="86"/>
      <c r="D34" s="86"/>
      <c r="E34" s="84">
        <f t="shared" si="7"/>
        <v>0</v>
      </c>
      <c r="F34" s="83"/>
      <c r="G34" s="83"/>
      <c r="H34" s="84">
        <f t="shared" si="8"/>
        <v>0</v>
      </c>
    </row>
    <row r="35" spans="2:8" x14ac:dyDescent="0.25">
      <c r="B35" s="47" t="s">
        <v>208</v>
      </c>
      <c r="C35" s="86"/>
      <c r="D35" s="86"/>
      <c r="E35" s="84">
        <f t="shared" si="7"/>
        <v>0</v>
      </c>
      <c r="F35" s="83"/>
      <c r="G35" s="83"/>
      <c r="H35" s="84">
        <f t="shared" si="8"/>
        <v>0</v>
      </c>
    </row>
    <row r="36" spans="2:8" x14ac:dyDescent="0.25">
      <c r="B36" s="47" t="s">
        <v>209</v>
      </c>
      <c r="C36" s="86"/>
      <c r="D36" s="86"/>
      <c r="E36" s="84">
        <f t="shared" si="7"/>
        <v>0</v>
      </c>
      <c r="F36" s="83"/>
      <c r="G36" s="83"/>
      <c r="H36" s="84">
        <f t="shared" si="8"/>
        <v>0</v>
      </c>
    </row>
    <row r="37" spans="2:8" x14ac:dyDescent="0.25">
      <c r="B37" s="47" t="s">
        <v>210</v>
      </c>
      <c r="C37" s="86"/>
      <c r="D37" s="86"/>
      <c r="E37" s="84">
        <f t="shared" si="7"/>
        <v>0</v>
      </c>
      <c r="F37" s="83"/>
      <c r="G37" s="83"/>
      <c r="H37" s="84">
        <f t="shared" si="8"/>
        <v>0</v>
      </c>
    </row>
    <row r="38" spans="2:8" x14ac:dyDescent="0.25">
      <c r="B38" s="47" t="s">
        <v>211</v>
      </c>
      <c r="C38" s="86"/>
      <c r="D38" s="86"/>
      <c r="E38" s="84">
        <f t="shared" si="7"/>
        <v>0</v>
      </c>
      <c r="F38" s="83"/>
      <c r="G38" s="83"/>
      <c r="H38" s="84">
        <f t="shared" si="8"/>
        <v>0</v>
      </c>
    </row>
    <row r="39" spans="2:8" x14ac:dyDescent="0.25">
      <c r="B39" s="47" t="s">
        <v>212</v>
      </c>
      <c r="C39" s="86"/>
      <c r="D39" s="86"/>
      <c r="E39" s="84">
        <f t="shared" si="7"/>
        <v>0</v>
      </c>
      <c r="F39" s="83"/>
      <c r="G39" s="83"/>
      <c r="H39" s="84">
        <f t="shared" si="8"/>
        <v>0</v>
      </c>
    </row>
    <row r="40" spans="2:8" x14ac:dyDescent="0.25">
      <c r="B40" s="47"/>
      <c r="C40" s="87"/>
      <c r="D40" s="87"/>
      <c r="E40" s="87"/>
      <c r="F40" s="87"/>
      <c r="G40" s="87"/>
      <c r="H40" s="87"/>
    </row>
    <row r="41" spans="2:8" ht="15" customHeight="1" x14ac:dyDescent="0.25">
      <c r="B41" s="62" t="s">
        <v>213</v>
      </c>
      <c r="C41" s="88">
        <f>SUM(C42:C45)</f>
        <v>0</v>
      </c>
      <c r="D41" s="88">
        <f t="shared" ref="D41:H41" si="9">SUM(D42:D45)</f>
        <v>0</v>
      </c>
      <c r="E41" s="88">
        <f t="shared" si="9"/>
        <v>0</v>
      </c>
      <c r="F41" s="88">
        <f t="shared" si="9"/>
        <v>0</v>
      </c>
      <c r="G41" s="88">
        <f t="shared" si="9"/>
        <v>0</v>
      </c>
      <c r="H41" s="88">
        <f t="shared" si="9"/>
        <v>0</v>
      </c>
    </row>
    <row r="42" spans="2:8" x14ac:dyDescent="0.25">
      <c r="B42" s="47" t="s">
        <v>214</v>
      </c>
      <c r="C42" s="86"/>
      <c r="D42" s="86"/>
      <c r="E42" s="84">
        <f t="shared" ref="E42:E45" si="10">+C42+D42</f>
        <v>0</v>
      </c>
      <c r="F42" s="83"/>
      <c r="G42" s="83"/>
      <c r="H42" s="84">
        <f t="shared" ref="H42:H45" si="11">+E42-F42</f>
        <v>0</v>
      </c>
    </row>
    <row r="43" spans="2:8" x14ac:dyDescent="0.25">
      <c r="B43" s="91" t="s">
        <v>215</v>
      </c>
      <c r="C43" s="86"/>
      <c r="D43" s="86"/>
      <c r="E43" s="84">
        <f t="shared" si="10"/>
        <v>0</v>
      </c>
      <c r="F43" s="83"/>
      <c r="G43" s="83"/>
      <c r="H43" s="84">
        <f t="shared" si="11"/>
        <v>0</v>
      </c>
    </row>
    <row r="44" spans="2:8" x14ac:dyDescent="0.25">
      <c r="B44" s="47" t="s">
        <v>216</v>
      </c>
      <c r="C44" s="86"/>
      <c r="D44" s="86"/>
      <c r="E44" s="84">
        <f t="shared" si="10"/>
        <v>0</v>
      </c>
      <c r="F44" s="83"/>
      <c r="G44" s="83"/>
      <c r="H44" s="84">
        <f t="shared" si="11"/>
        <v>0</v>
      </c>
    </row>
    <row r="45" spans="2:8" x14ac:dyDescent="0.25">
      <c r="B45" s="47" t="s">
        <v>217</v>
      </c>
      <c r="C45" s="86"/>
      <c r="D45" s="86"/>
      <c r="E45" s="84">
        <f t="shared" si="10"/>
        <v>0</v>
      </c>
      <c r="F45" s="83"/>
      <c r="G45" s="83"/>
      <c r="H45" s="84">
        <f t="shared" si="11"/>
        <v>0</v>
      </c>
    </row>
    <row r="46" spans="2:8" x14ac:dyDescent="0.25">
      <c r="B46" s="47"/>
      <c r="C46" s="89"/>
      <c r="D46" s="89"/>
      <c r="E46" s="89"/>
      <c r="F46" s="89"/>
      <c r="G46" s="89"/>
      <c r="H46" s="89"/>
    </row>
    <row r="47" spans="2:8" x14ac:dyDescent="0.25">
      <c r="B47" s="61" t="s">
        <v>184</v>
      </c>
      <c r="C47" s="81">
        <f>C11+C21+C30+C41</f>
        <v>16156234</v>
      </c>
      <c r="D47" s="90">
        <f t="shared" ref="D47:H47" si="12">D11+D21+D30+D41</f>
        <v>0</v>
      </c>
      <c r="E47" s="81">
        <f t="shared" si="12"/>
        <v>16156234</v>
      </c>
      <c r="F47" s="81">
        <f t="shared" si="12"/>
        <v>4908757</v>
      </c>
      <c r="G47" s="81">
        <f t="shared" si="12"/>
        <v>4511517</v>
      </c>
      <c r="H47" s="81">
        <f t="shared" si="12"/>
        <v>11247477</v>
      </c>
    </row>
  </sheetData>
  <mergeCells count="7">
    <mergeCell ref="B3:H3"/>
    <mergeCell ref="B4:H4"/>
    <mergeCell ref="B5:H5"/>
    <mergeCell ref="B6:H6"/>
    <mergeCell ref="B8:B10"/>
    <mergeCell ref="C8:G8"/>
    <mergeCell ref="H8:H9"/>
  </mergeCells>
  <printOptions horizontalCentered="1"/>
  <pageMargins left="0.31496062992125984" right="0.31496062992125984" top="0.15748031496062992" bottom="0.15748031496062992" header="0.11811023622047245" footer="0.19685039370078741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I81"/>
  <sheetViews>
    <sheetView workbookViewId="0">
      <selection activeCell="A3" sqref="A3"/>
    </sheetView>
  </sheetViews>
  <sheetFormatPr baseColWidth="10" defaultRowHeight="15" x14ac:dyDescent="0.25"/>
  <cols>
    <col min="4" max="4" width="79.85546875" customWidth="1"/>
    <col min="6" max="6" width="25.140625" customWidth="1"/>
    <col min="7" max="7" width="23" customWidth="1"/>
    <col min="8" max="8" width="14.7109375" customWidth="1"/>
    <col min="9" max="9" width="16.85546875" customWidth="1"/>
  </cols>
  <sheetData>
    <row r="2" spans="2:9" x14ac:dyDescent="0.25">
      <c r="B2" s="99" t="s">
        <v>11</v>
      </c>
      <c r="C2" s="100"/>
      <c r="D2" s="100"/>
      <c r="E2" s="100"/>
      <c r="F2" s="100"/>
      <c r="G2" s="100"/>
      <c r="H2" s="100"/>
      <c r="I2" s="101"/>
    </row>
    <row r="3" spans="2:9" x14ac:dyDescent="0.25">
      <c r="B3" s="96" t="s">
        <v>17</v>
      </c>
      <c r="C3" s="97"/>
      <c r="D3" s="97"/>
      <c r="E3" s="97"/>
      <c r="F3" s="97"/>
      <c r="G3" s="97"/>
      <c r="H3" s="97"/>
      <c r="I3" s="98"/>
    </row>
    <row r="4" spans="2:9" x14ac:dyDescent="0.25">
      <c r="B4" s="96" t="s">
        <v>16</v>
      </c>
      <c r="C4" s="97"/>
      <c r="D4" s="97"/>
      <c r="E4" s="97"/>
      <c r="F4" s="97"/>
      <c r="G4" s="97"/>
      <c r="H4" s="97"/>
      <c r="I4" s="98"/>
    </row>
    <row r="5" spans="2:9" x14ac:dyDescent="0.25">
      <c r="B5" s="102" t="s">
        <v>9</v>
      </c>
      <c r="C5" s="103"/>
      <c r="D5" s="103"/>
      <c r="E5" s="103"/>
      <c r="F5" s="103"/>
      <c r="G5" s="103"/>
      <c r="H5" s="103"/>
      <c r="I5" s="104"/>
    </row>
    <row r="6" spans="2:9" x14ac:dyDescent="0.25">
      <c r="B6" s="159" t="s">
        <v>12</v>
      </c>
      <c r="C6" s="160"/>
      <c r="D6" s="160"/>
      <c r="E6" s="160"/>
      <c r="F6" s="160"/>
      <c r="G6" s="160"/>
      <c r="H6" s="54">
        <v>2014</v>
      </c>
      <c r="I6" s="55">
        <v>2013</v>
      </c>
    </row>
    <row r="7" spans="2:9" x14ac:dyDescent="0.25">
      <c r="B7" s="157" t="s">
        <v>133</v>
      </c>
      <c r="C7" s="158"/>
      <c r="D7" s="158"/>
      <c r="E7" s="158"/>
      <c r="F7" s="158"/>
      <c r="G7" s="10"/>
      <c r="H7" s="10"/>
      <c r="I7" s="34"/>
    </row>
    <row r="8" spans="2:9" x14ac:dyDescent="0.25">
      <c r="B8" s="37"/>
      <c r="C8" s="38"/>
      <c r="D8" s="39"/>
      <c r="E8" s="38"/>
      <c r="F8" s="38"/>
      <c r="G8" s="6"/>
      <c r="H8" s="6"/>
      <c r="I8" s="7"/>
    </row>
    <row r="9" spans="2:9" x14ac:dyDescent="0.25">
      <c r="B9" s="37"/>
      <c r="C9" s="162" t="s">
        <v>18</v>
      </c>
      <c r="D9" s="162"/>
      <c r="E9" s="162"/>
      <c r="F9" s="162"/>
      <c r="G9" s="6"/>
      <c r="H9" s="6" t="e">
        <f>#REF!</f>
        <v>#REF!</v>
      </c>
      <c r="I9" s="7" t="e">
        <f>#REF!</f>
        <v>#REF!</v>
      </c>
    </row>
    <row r="10" spans="2:9" x14ac:dyDescent="0.25">
      <c r="B10" s="37"/>
      <c r="C10" s="38"/>
      <c r="D10" s="161" t="s">
        <v>19</v>
      </c>
      <c r="E10" s="161"/>
      <c r="F10" s="161"/>
      <c r="G10" s="6"/>
      <c r="H10" s="6" t="e">
        <f>#REF!</f>
        <v>#REF!</v>
      </c>
      <c r="I10" s="7" t="e">
        <f>#REF!</f>
        <v>#REF!</v>
      </c>
    </row>
    <row r="11" spans="2:9" x14ac:dyDescent="0.25">
      <c r="B11" s="37"/>
      <c r="C11" s="38"/>
      <c r="D11" s="161" t="s">
        <v>134</v>
      </c>
      <c r="E11" s="161"/>
      <c r="F11" s="161"/>
      <c r="G11" s="6"/>
      <c r="H11" s="6" t="e">
        <f>#REF!</f>
        <v>#REF!</v>
      </c>
      <c r="I11" s="7" t="e">
        <f>#REF!</f>
        <v>#REF!</v>
      </c>
    </row>
    <row r="12" spans="2:9" x14ac:dyDescent="0.25">
      <c r="B12" s="37"/>
      <c r="C12" s="71"/>
      <c r="D12" s="161" t="s">
        <v>20</v>
      </c>
      <c r="E12" s="161"/>
      <c r="F12" s="161"/>
      <c r="G12" s="6"/>
      <c r="H12" s="6" t="e">
        <f>#REF!</f>
        <v>#REF!</v>
      </c>
      <c r="I12" s="7" t="e">
        <f>#REF!</f>
        <v>#REF!</v>
      </c>
    </row>
    <row r="13" spans="2:9" x14ac:dyDescent="0.25">
      <c r="B13" s="37"/>
      <c r="C13" s="71"/>
      <c r="D13" s="161" t="s">
        <v>21</v>
      </c>
      <c r="E13" s="161"/>
      <c r="F13" s="161"/>
      <c r="G13" s="6"/>
      <c r="H13" s="6" t="e">
        <f>#REF!</f>
        <v>#REF!</v>
      </c>
      <c r="I13" s="7" t="e">
        <f>#REF!</f>
        <v>#REF!</v>
      </c>
    </row>
    <row r="14" spans="2:9" x14ac:dyDescent="0.25">
      <c r="B14" s="37"/>
      <c r="C14" s="71"/>
      <c r="D14" s="161" t="s">
        <v>58</v>
      </c>
      <c r="E14" s="161"/>
      <c r="F14" s="161"/>
      <c r="G14" s="6"/>
      <c r="H14" s="6" t="e">
        <f>#REF!</f>
        <v>#REF!</v>
      </c>
      <c r="I14" s="7" t="e">
        <f>#REF!</f>
        <v>#REF!</v>
      </c>
    </row>
    <row r="15" spans="2:9" x14ac:dyDescent="0.25">
      <c r="B15" s="37"/>
      <c r="C15" s="71"/>
      <c r="D15" s="161" t="s">
        <v>33</v>
      </c>
      <c r="E15" s="161"/>
      <c r="F15" s="161"/>
      <c r="G15" s="6"/>
      <c r="H15" s="6" t="e">
        <f>#REF!</f>
        <v>#REF!</v>
      </c>
      <c r="I15" s="7" t="e">
        <f>#REF!</f>
        <v>#REF!</v>
      </c>
    </row>
    <row r="16" spans="2:9" x14ac:dyDescent="0.25">
      <c r="B16" s="37"/>
      <c r="C16" s="71"/>
      <c r="D16" s="161" t="s">
        <v>59</v>
      </c>
      <c r="E16" s="161"/>
      <c r="F16" s="161"/>
      <c r="G16" s="6"/>
      <c r="H16" s="6" t="e">
        <f>#REF!</f>
        <v>#REF!</v>
      </c>
      <c r="I16" s="7" t="e">
        <f>#REF!</f>
        <v>#REF!</v>
      </c>
    </row>
    <row r="17" spans="2:9" x14ac:dyDescent="0.25">
      <c r="B17" s="37"/>
      <c r="C17" s="71"/>
      <c r="D17" s="161" t="s">
        <v>60</v>
      </c>
      <c r="E17" s="161"/>
      <c r="F17" s="161"/>
      <c r="G17" s="6"/>
      <c r="H17" s="6" t="e">
        <f>#REF!</f>
        <v>#REF!</v>
      </c>
      <c r="I17" s="7" t="e">
        <f>#REF!</f>
        <v>#REF!</v>
      </c>
    </row>
    <row r="18" spans="2:9" x14ac:dyDescent="0.25">
      <c r="B18" s="37"/>
      <c r="C18" s="38"/>
      <c r="D18" s="161" t="s">
        <v>6</v>
      </c>
      <c r="E18" s="161"/>
      <c r="F18" s="161"/>
      <c r="G18" s="6"/>
      <c r="H18" s="6" t="e">
        <f>#REF!</f>
        <v>#REF!</v>
      </c>
      <c r="I18" s="7" t="e">
        <f>#REF!</f>
        <v>#REF!</v>
      </c>
    </row>
    <row r="19" spans="2:9" x14ac:dyDescent="0.25">
      <c r="B19" s="37"/>
      <c r="C19" s="71"/>
      <c r="D19" s="161" t="s">
        <v>135</v>
      </c>
      <c r="E19" s="161"/>
      <c r="F19" s="161"/>
      <c r="G19" s="6"/>
      <c r="H19" s="6" t="e">
        <f>#REF!</f>
        <v>#REF!</v>
      </c>
      <c r="I19" s="7" t="e">
        <f>#REF!</f>
        <v>#REF!</v>
      </c>
    </row>
    <row r="20" spans="2:9" x14ac:dyDescent="0.25">
      <c r="B20" s="37"/>
      <c r="C20" s="38"/>
      <c r="D20" s="161" t="s">
        <v>136</v>
      </c>
      <c r="E20" s="161"/>
      <c r="F20" s="40"/>
      <c r="G20" s="6"/>
      <c r="H20" s="6" t="e">
        <f>#REF!</f>
        <v>#REF!</v>
      </c>
      <c r="I20" s="7" t="e">
        <f>#REF!</f>
        <v>#REF!</v>
      </c>
    </row>
    <row r="21" spans="2:9" x14ac:dyDescent="0.25">
      <c r="B21" s="37"/>
      <c r="C21" s="38"/>
      <c r="D21" s="39"/>
      <c r="E21" s="38"/>
      <c r="F21" s="38"/>
      <c r="G21" s="6"/>
      <c r="H21" s="6"/>
      <c r="I21" s="7"/>
    </row>
    <row r="22" spans="2:9" x14ac:dyDescent="0.25">
      <c r="B22" s="37"/>
      <c r="C22" s="162" t="s">
        <v>27</v>
      </c>
      <c r="D22" s="162"/>
      <c r="E22" s="162"/>
      <c r="F22" s="162"/>
      <c r="G22" s="6"/>
      <c r="H22" s="6" t="e">
        <f>#REF!</f>
        <v>#REF!</v>
      </c>
      <c r="I22" s="7" t="e">
        <f>#REF!</f>
        <v>#REF!</v>
      </c>
    </row>
    <row r="23" spans="2:9" x14ac:dyDescent="0.25">
      <c r="B23" s="37"/>
      <c r="C23" s="70"/>
      <c r="D23" s="161" t="s">
        <v>2</v>
      </c>
      <c r="E23" s="161"/>
      <c r="F23" s="161"/>
      <c r="G23" s="6"/>
      <c r="H23" s="6" t="e">
        <f>#REF!</f>
        <v>#REF!</v>
      </c>
      <c r="I23" s="7" t="e">
        <f>#REF!</f>
        <v>#REF!</v>
      </c>
    </row>
    <row r="24" spans="2:9" x14ac:dyDescent="0.25">
      <c r="B24" s="37"/>
      <c r="C24" s="70"/>
      <c r="D24" s="161" t="s">
        <v>3</v>
      </c>
      <c r="E24" s="161"/>
      <c r="F24" s="161"/>
      <c r="G24" s="6"/>
      <c r="H24" s="6" t="e">
        <f>#REF!</f>
        <v>#REF!</v>
      </c>
      <c r="I24" s="7" t="e">
        <f>#REF!</f>
        <v>#REF!</v>
      </c>
    </row>
    <row r="25" spans="2:9" x14ac:dyDescent="0.25">
      <c r="B25" s="37"/>
      <c r="C25" s="70"/>
      <c r="D25" s="161" t="s">
        <v>4</v>
      </c>
      <c r="E25" s="161"/>
      <c r="F25" s="161"/>
      <c r="G25" s="6"/>
      <c r="H25" s="6" t="e">
        <f>#REF!</f>
        <v>#REF!</v>
      </c>
      <c r="I25" s="7" t="e">
        <f>#REF!</f>
        <v>#REF!</v>
      </c>
    </row>
    <row r="26" spans="2:9" x14ac:dyDescent="0.25">
      <c r="B26" s="37"/>
      <c r="C26" s="38"/>
      <c r="D26" s="161" t="s">
        <v>40</v>
      </c>
      <c r="E26" s="161"/>
      <c r="F26" s="161"/>
      <c r="G26" s="6"/>
      <c r="H26" s="6" t="e">
        <f>#REF!</f>
        <v>#REF!</v>
      </c>
      <c r="I26" s="7" t="e">
        <f>#REF!</f>
        <v>#REF!</v>
      </c>
    </row>
    <row r="27" spans="2:9" x14ac:dyDescent="0.25">
      <c r="B27" s="37"/>
      <c r="C27" s="70"/>
      <c r="D27" s="161" t="s">
        <v>137</v>
      </c>
      <c r="E27" s="161"/>
      <c r="F27" s="161"/>
      <c r="G27" s="6"/>
      <c r="H27" s="6" t="e">
        <f>#REF!</f>
        <v>#REF!</v>
      </c>
      <c r="I27" s="7" t="e">
        <f>#REF!</f>
        <v>#REF!</v>
      </c>
    </row>
    <row r="28" spans="2:9" x14ac:dyDescent="0.25">
      <c r="B28" s="37"/>
      <c r="C28" s="70"/>
      <c r="D28" s="161" t="s">
        <v>138</v>
      </c>
      <c r="E28" s="161"/>
      <c r="F28" s="161"/>
      <c r="G28" s="6"/>
      <c r="H28" s="6" t="e">
        <f>#REF!</f>
        <v>#REF!</v>
      </c>
      <c r="I28" s="7" t="e">
        <f>#REF!</f>
        <v>#REF!</v>
      </c>
    </row>
    <row r="29" spans="2:9" x14ac:dyDescent="0.25">
      <c r="B29" s="37"/>
      <c r="C29" s="70"/>
      <c r="D29" s="161" t="s">
        <v>25</v>
      </c>
      <c r="E29" s="161"/>
      <c r="F29" s="161"/>
      <c r="G29" s="6"/>
      <c r="H29" s="6" t="e">
        <f>#REF!</f>
        <v>#REF!</v>
      </c>
      <c r="I29" s="7" t="e">
        <f>#REF!</f>
        <v>#REF!</v>
      </c>
    </row>
    <row r="30" spans="2:9" x14ac:dyDescent="0.25">
      <c r="B30" s="37"/>
      <c r="C30" s="70"/>
      <c r="D30" s="161" t="s">
        <v>36</v>
      </c>
      <c r="E30" s="161"/>
      <c r="F30" s="161"/>
      <c r="G30" s="6"/>
      <c r="H30" s="6" t="e">
        <f>#REF!</f>
        <v>#REF!</v>
      </c>
      <c r="I30" s="7" t="e">
        <f>#REF!</f>
        <v>#REF!</v>
      </c>
    </row>
    <row r="31" spans="2:9" x14ac:dyDescent="0.25">
      <c r="B31" s="37"/>
      <c r="C31" s="70"/>
      <c r="D31" s="161" t="s">
        <v>42</v>
      </c>
      <c r="E31" s="161"/>
      <c r="F31" s="161"/>
      <c r="G31" s="6"/>
      <c r="H31" s="6" t="e">
        <f>#REF!</f>
        <v>#REF!</v>
      </c>
      <c r="I31" s="7" t="e">
        <f>#REF!</f>
        <v>#REF!</v>
      </c>
    </row>
    <row r="32" spans="2:9" x14ac:dyDescent="0.25">
      <c r="B32" s="37"/>
      <c r="C32" s="70"/>
      <c r="D32" s="161" t="s">
        <v>43</v>
      </c>
      <c r="E32" s="161"/>
      <c r="F32" s="161"/>
      <c r="G32" s="6"/>
      <c r="H32" s="6" t="e">
        <f>#REF!</f>
        <v>#REF!</v>
      </c>
      <c r="I32" s="7" t="e">
        <f>#REF!</f>
        <v>#REF!</v>
      </c>
    </row>
    <row r="33" spans="2:9" x14ac:dyDescent="0.25">
      <c r="B33" s="37"/>
      <c r="C33" s="70"/>
      <c r="D33" s="161" t="s">
        <v>28</v>
      </c>
      <c r="E33" s="161"/>
      <c r="F33" s="161"/>
      <c r="G33" s="6"/>
      <c r="H33" s="6" t="e">
        <f>#REF!</f>
        <v>#REF!</v>
      </c>
      <c r="I33" s="7" t="e">
        <f>#REF!</f>
        <v>#REF!</v>
      </c>
    </row>
    <row r="34" spans="2:9" x14ac:dyDescent="0.25">
      <c r="B34" s="37"/>
      <c r="C34" s="70"/>
      <c r="D34" s="161" t="s">
        <v>44</v>
      </c>
      <c r="E34" s="161"/>
      <c r="F34" s="161"/>
      <c r="G34" s="6"/>
      <c r="H34" s="6" t="e">
        <f>#REF!</f>
        <v>#REF!</v>
      </c>
      <c r="I34" s="7" t="e">
        <f>#REF!</f>
        <v>#REF!</v>
      </c>
    </row>
    <row r="35" spans="2:9" x14ac:dyDescent="0.25">
      <c r="B35" s="37"/>
      <c r="C35" s="70"/>
      <c r="D35" s="161" t="s">
        <v>139</v>
      </c>
      <c r="E35" s="161"/>
      <c r="F35" s="161"/>
      <c r="G35" s="6"/>
      <c r="H35" s="6" t="e">
        <f>#REF!</f>
        <v>#REF!</v>
      </c>
      <c r="I35" s="7" t="e">
        <f>#REF!</f>
        <v>#REF!</v>
      </c>
    </row>
    <row r="36" spans="2:9" x14ac:dyDescent="0.25">
      <c r="B36" s="37"/>
      <c r="C36" s="38"/>
      <c r="D36" s="161" t="s">
        <v>130</v>
      </c>
      <c r="E36" s="161"/>
      <c r="F36" s="161"/>
      <c r="G36" s="6"/>
      <c r="H36" s="6" t="e">
        <f>#REF!</f>
        <v>#REF!</v>
      </c>
      <c r="I36" s="7" t="e">
        <f>#REF!</f>
        <v>#REF!</v>
      </c>
    </row>
    <row r="37" spans="2:9" x14ac:dyDescent="0.25">
      <c r="B37" s="37"/>
      <c r="C37" s="70"/>
      <c r="D37" s="161" t="s">
        <v>24</v>
      </c>
      <c r="E37" s="161"/>
      <c r="F37" s="161"/>
      <c r="G37" s="6"/>
      <c r="H37" s="6" t="e">
        <f>#REF!</f>
        <v>#REF!</v>
      </c>
      <c r="I37" s="7" t="e">
        <f>#REF!</f>
        <v>#REF!</v>
      </c>
    </row>
    <row r="38" spans="2:9" x14ac:dyDescent="0.25">
      <c r="B38" s="37"/>
      <c r="C38" s="70"/>
      <c r="D38" s="161" t="s">
        <v>140</v>
      </c>
      <c r="E38" s="161"/>
      <c r="F38" s="161"/>
      <c r="G38" s="6"/>
      <c r="H38" s="6" t="e">
        <f>#REF!</f>
        <v>#REF!</v>
      </c>
      <c r="I38" s="7" t="e">
        <f>#REF!</f>
        <v>#REF!</v>
      </c>
    </row>
    <row r="39" spans="2:9" x14ac:dyDescent="0.25">
      <c r="B39" s="37"/>
      <c r="C39" s="70"/>
      <c r="D39" s="41"/>
      <c r="E39" s="41"/>
      <c r="F39" s="41"/>
      <c r="G39" s="6"/>
      <c r="H39" s="6"/>
      <c r="I39" s="7"/>
    </row>
    <row r="40" spans="2:9" x14ac:dyDescent="0.25">
      <c r="B40" s="37"/>
      <c r="C40" s="38"/>
      <c r="D40" s="39"/>
      <c r="E40" s="38"/>
      <c r="F40" s="38"/>
      <c r="G40" s="6"/>
      <c r="H40" s="6"/>
      <c r="I40" s="7"/>
    </row>
    <row r="41" spans="2:9" x14ac:dyDescent="0.25">
      <c r="B41" s="42"/>
      <c r="C41" s="162" t="s">
        <v>141</v>
      </c>
      <c r="D41" s="162"/>
      <c r="E41" s="162"/>
      <c r="F41" s="162"/>
      <c r="G41" s="6"/>
      <c r="H41" s="6" t="e">
        <f>#REF!</f>
        <v>#REF!</v>
      </c>
      <c r="I41" s="7" t="e">
        <f>#REF!</f>
        <v>#REF!</v>
      </c>
    </row>
    <row r="42" spans="2:9" x14ac:dyDescent="0.25">
      <c r="B42" s="4"/>
      <c r="C42" s="6"/>
      <c r="D42" s="6"/>
      <c r="E42" s="6"/>
      <c r="F42" s="6"/>
      <c r="G42" s="6"/>
      <c r="H42" s="6"/>
      <c r="I42" s="7"/>
    </row>
    <row r="43" spans="2:9" x14ac:dyDescent="0.25">
      <c r="B43" s="163" t="s">
        <v>142</v>
      </c>
      <c r="C43" s="162"/>
      <c r="D43" s="162"/>
      <c r="E43" s="162"/>
      <c r="F43" s="162"/>
      <c r="G43" s="6"/>
      <c r="H43" s="6" t="e">
        <f>#REF!</f>
        <v>#REF!</v>
      </c>
      <c r="I43" s="7" t="e">
        <f>#REF!</f>
        <v>#REF!</v>
      </c>
    </row>
    <row r="44" spans="2:9" x14ac:dyDescent="0.25">
      <c r="B44" s="37"/>
      <c r="C44" s="38"/>
      <c r="D44" s="38"/>
      <c r="E44" s="38"/>
      <c r="F44" s="38"/>
      <c r="G44" s="6"/>
      <c r="H44" s="6"/>
      <c r="I44" s="7"/>
    </row>
    <row r="45" spans="2:9" x14ac:dyDescent="0.25">
      <c r="B45" s="37"/>
      <c r="C45" s="162" t="s">
        <v>18</v>
      </c>
      <c r="D45" s="162"/>
      <c r="E45" s="162"/>
      <c r="F45" s="162"/>
      <c r="G45" s="6"/>
      <c r="H45" s="6" t="e">
        <f>#REF!</f>
        <v>#REF!</v>
      </c>
      <c r="I45" s="7" t="e">
        <f>#REF!</f>
        <v>#REF!</v>
      </c>
    </row>
    <row r="46" spans="2:9" x14ac:dyDescent="0.25">
      <c r="B46" s="37"/>
      <c r="C46" s="41"/>
      <c r="D46" s="164" t="s">
        <v>89</v>
      </c>
      <c r="E46" s="164"/>
      <c r="F46" s="164"/>
      <c r="G46" s="6"/>
      <c r="H46" s="6" t="e">
        <f>#REF!</f>
        <v>#REF!</v>
      </c>
      <c r="I46" s="7" t="e">
        <f>#REF!</f>
        <v>#REF!</v>
      </c>
    </row>
    <row r="47" spans="2:9" x14ac:dyDescent="0.25">
      <c r="B47" s="37"/>
      <c r="C47" s="41"/>
      <c r="D47" s="164" t="s">
        <v>90</v>
      </c>
      <c r="E47" s="164"/>
      <c r="F47" s="164"/>
      <c r="G47" s="6"/>
      <c r="H47" s="6" t="e">
        <f>#REF!</f>
        <v>#REF!</v>
      </c>
      <c r="I47" s="7" t="e">
        <f>#REF!</f>
        <v>#REF!</v>
      </c>
    </row>
    <row r="48" spans="2:9" x14ac:dyDescent="0.25">
      <c r="B48" s="37"/>
      <c r="C48" s="43"/>
      <c r="D48" s="164" t="s">
        <v>143</v>
      </c>
      <c r="E48" s="164"/>
      <c r="F48" s="164"/>
      <c r="G48" s="6"/>
      <c r="H48" s="6" t="e">
        <f>#REF!</f>
        <v>#REF!</v>
      </c>
      <c r="I48" s="7" t="e">
        <f>#REF!</f>
        <v>#REF!</v>
      </c>
    </row>
    <row r="49" spans="2:9" x14ac:dyDescent="0.25">
      <c r="B49" s="37"/>
      <c r="C49" s="43"/>
      <c r="D49" s="41"/>
      <c r="E49" s="41"/>
      <c r="F49" s="41"/>
      <c r="G49" s="6"/>
      <c r="H49" s="6"/>
      <c r="I49" s="7"/>
    </row>
    <row r="50" spans="2:9" x14ac:dyDescent="0.25">
      <c r="B50" s="37"/>
      <c r="C50" s="162" t="s">
        <v>27</v>
      </c>
      <c r="D50" s="162"/>
      <c r="E50" s="162"/>
      <c r="F50" s="162"/>
      <c r="G50" s="6"/>
      <c r="H50" s="6" t="e">
        <f>#REF!</f>
        <v>#REF!</v>
      </c>
      <c r="I50" s="7" t="e">
        <f>#REF!</f>
        <v>#REF!</v>
      </c>
    </row>
    <row r="51" spans="2:9" x14ac:dyDescent="0.25">
      <c r="B51" s="37"/>
      <c r="C51" s="43"/>
      <c r="D51" s="164" t="s">
        <v>89</v>
      </c>
      <c r="E51" s="164"/>
      <c r="F51" s="164"/>
      <c r="G51" s="6"/>
      <c r="H51" s="6" t="e">
        <f>#REF!</f>
        <v>#REF!</v>
      </c>
      <c r="I51" s="7" t="e">
        <f>#REF!</f>
        <v>#REF!</v>
      </c>
    </row>
    <row r="52" spans="2:9" x14ac:dyDescent="0.25">
      <c r="B52" s="37"/>
      <c r="C52" s="38"/>
      <c r="D52" s="164" t="s">
        <v>90</v>
      </c>
      <c r="E52" s="164"/>
      <c r="F52" s="164"/>
      <c r="G52" s="6"/>
      <c r="H52" s="6" t="e">
        <f>#REF!</f>
        <v>#REF!</v>
      </c>
      <c r="I52" s="7" t="e">
        <f>#REF!</f>
        <v>#REF!</v>
      </c>
    </row>
    <row r="53" spans="2:9" x14ac:dyDescent="0.25">
      <c r="B53" s="37"/>
      <c r="C53" s="41"/>
      <c r="D53" s="164" t="s">
        <v>144</v>
      </c>
      <c r="E53" s="164"/>
      <c r="F53" s="164"/>
      <c r="G53" s="6"/>
      <c r="H53" s="6" t="e">
        <f>#REF!</f>
        <v>#REF!</v>
      </c>
      <c r="I53" s="7" t="e">
        <f>#REF!</f>
        <v>#REF!</v>
      </c>
    </row>
    <row r="54" spans="2:9" x14ac:dyDescent="0.25">
      <c r="B54" s="37"/>
      <c r="C54" s="43"/>
      <c r="D54" s="41"/>
      <c r="E54" s="41"/>
      <c r="F54" s="41"/>
      <c r="G54" s="6"/>
      <c r="H54" s="6"/>
      <c r="I54" s="7"/>
    </row>
    <row r="55" spans="2:9" x14ac:dyDescent="0.25">
      <c r="B55" s="37"/>
      <c r="C55" s="162" t="s">
        <v>145</v>
      </c>
      <c r="D55" s="162"/>
      <c r="E55" s="162"/>
      <c r="F55" s="162"/>
      <c r="G55" s="6"/>
      <c r="H55" s="6" t="e">
        <f>#REF!</f>
        <v>#REF!</v>
      </c>
      <c r="I55" s="7" t="e">
        <f>#REF!</f>
        <v>#REF!</v>
      </c>
    </row>
    <row r="56" spans="2:9" x14ac:dyDescent="0.25">
      <c r="B56" s="37"/>
      <c r="C56" s="41"/>
      <c r="D56" s="41"/>
      <c r="E56" s="41"/>
      <c r="F56" s="41"/>
      <c r="G56" s="6"/>
      <c r="H56" s="6"/>
      <c r="I56" s="7"/>
    </row>
    <row r="57" spans="2:9" x14ac:dyDescent="0.25">
      <c r="B57" s="44"/>
      <c r="C57" s="41"/>
      <c r="D57" s="41"/>
      <c r="E57" s="41"/>
      <c r="F57" s="41"/>
      <c r="G57" s="6"/>
      <c r="H57" s="6"/>
      <c r="I57" s="7"/>
    </row>
    <row r="58" spans="2:9" x14ac:dyDescent="0.25">
      <c r="B58" s="163" t="s">
        <v>146</v>
      </c>
      <c r="C58" s="162"/>
      <c r="D58" s="162"/>
      <c r="E58" s="162"/>
      <c r="F58" s="162"/>
      <c r="G58" s="6"/>
      <c r="H58" s="6" t="e">
        <f>#REF!</f>
        <v>#REF!</v>
      </c>
      <c r="I58" s="7" t="e">
        <f>#REF!</f>
        <v>#REF!</v>
      </c>
    </row>
    <row r="59" spans="2:9" x14ac:dyDescent="0.25">
      <c r="B59" s="37"/>
      <c r="C59" s="38"/>
      <c r="D59" s="38"/>
      <c r="E59" s="38"/>
      <c r="F59" s="38"/>
      <c r="G59" s="6"/>
      <c r="H59" s="6"/>
      <c r="I59" s="7"/>
    </row>
    <row r="60" spans="2:9" x14ac:dyDescent="0.25">
      <c r="B60" s="44"/>
      <c r="C60" s="162" t="s">
        <v>18</v>
      </c>
      <c r="D60" s="162"/>
      <c r="E60" s="162"/>
      <c r="F60" s="162"/>
      <c r="G60" s="6"/>
      <c r="H60" s="6" t="e">
        <f>#REF!</f>
        <v>#REF!</v>
      </c>
      <c r="I60" s="7" t="e">
        <f>#REF!</f>
        <v>#REF!</v>
      </c>
    </row>
    <row r="61" spans="2:9" x14ac:dyDescent="0.25">
      <c r="B61" s="37"/>
      <c r="C61" s="41"/>
      <c r="D61" s="164" t="s">
        <v>147</v>
      </c>
      <c r="E61" s="164"/>
      <c r="F61" s="164"/>
      <c r="G61" s="6"/>
      <c r="H61" s="6" t="e">
        <f>#REF!</f>
        <v>#REF!</v>
      </c>
      <c r="I61" s="7" t="e">
        <f>#REF!</f>
        <v>#REF!</v>
      </c>
    </row>
    <row r="62" spans="2:9" x14ac:dyDescent="0.25">
      <c r="B62" s="37"/>
      <c r="C62" s="70"/>
      <c r="D62" s="164" t="s">
        <v>148</v>
      </c>
      <c r="E62" s="164"/>
      <c r="F62" s="164"/>
      <c r="G62" s="6"/>
      <c r="H62" s="6" t="e">
        <f>#REF!</f>
        <v>#REF!</v>
      </c>
      <c r="I62" s="7" t="e">
        <f>#REF!</f>
        <v>#REF!</v>
      </c>
    </row>
    <row r="63" spans="2:9" x14ac:dyDescent="0.25">
      <c r="B63" s="37"/>
      <c r="C63" s="70"/>
      <c r="D63" s="164" t="s">
        <v>149</v>
      </c>
      <c r="E63" s="164"/>
      <c r="F63" s="164"/>
      <c r="G63" s="6"/>
      <c r="H63" s="6" t="e">
        <f>#REF!</f>
        <v>#REF!</v>
      </c>
      <c r="I63" s="7" t="e">
        <f>#REF!</f>
        <v>#REF!</v>
      </c>
    </row>
    <row r="64" spans="2:9" x14ac:dyDescent="0.25">
      <c r="B64" s="37"/>
      <c r="C64" s="70"/>
      <c r="D64" s="164" t="s">
        <v>150</v>
      </c>
      <c r="E64" s="164"/>
      <c r="F64" s="164"/>
      <c r="G64" s="6"/>
      <c r="H64" s="6" t="e">
        <f>#REF!</f>
        <v>#REF!</v>
      </c>
      <c r="I64" s="7" t="e">
        <f>#REF!</f>
        <v>#REF!</v>
      </c>
    </row>
    <row r="65" spans="2:9" x14ac:dyDescent="0.25">
      <c r="B65" s="37"/>
      <c r="C65" s="43"/>
      <c r="D65" s="164" t="s">
        <v>151</v>
      </c>
      <c r="E65" s="164"/>
      <c r="F65" s="164"/>
      <c r="G65" s="6"/>
      <c r="H65" s="6" t="e">
        <f>#REF!</f>
        <v>#REF!</v>
      </c>
      <c r="I65" s="7" t="e">
        <f>#REF!</f>
        <v>#REF!</v>
      </c>
    </row>
    <row r="66" spans="2:9" x14ac:dyDescent="0.25">
      <c r="B66" s="37"/>
      <c r="C66" s="43"/>
      <c r="D66" s="41"/>
      <c r="E66" s="41"/>
      <c r="F66" s="41"/>
      <c r="G66" s="6"/>
      <c r="H66" s="6"/>
      <c r="I66" s="7"/>
    </row>
    <row r="67" spans="2:9" x14ac:dyDescent="0.25">
      <c r="B67" s="37"/>
      <c r="C67" s="162" t="s">
        <v>27</v>
      </c>
      <c r="D67" s="162"/>
      <c r="E67" s="162"/>
      <c r="F67" s="162"/>
      <c r="G67" s="6"/>
      <c r="H67" s="6" t="e">
        <f>#REF!</f>
        <v>#REF!</v>
      </c>
      <c r="I67" s="7" t="e">
        <f>#REF!</f>
        <v>#REF!</v>
      </c>
    </row>
    <row r="68" spans="2:9" x14ac:dyDescent="0.25">
      <c r="B68" s="44"/>
      <c r="C68" s="41"/>
      <c r="D68" s="164" t="s">
        <v>152</v>
      </c>
      <c r="E68" s="164"/>
      <c r="F68" s="164"/>
      <c r="G68" s="6"/>
      <c r="H68" s="6" t="e">
        <f>#REF!</f>
        <v>#REF!</v>
      </c>
      <c r="I68" s="7" t="e">
        <f>#REF!</f>
        <v>#REF!</v>
      </c>
    </row>
    <row r="69" spans="2:9" x14ac:dyDescent="0.25">
      <c r="B69" s="37"/>
      <c r="C69" s="41"/>
      <c r="D69" s="164" t="s">
        <v>148</v>
      </c>
      <c r="E69" s="164"/>
      <c r="F69" s="164"/>
      <c r="G69" s="6"/>
      <c r="H69" s="6" t="e">
        <f>#REF!</f>
        <v>#REF!</v>
      </c>
      <c r="I69" s="7" t="e">
        <f>#REF!</f>
        <v>#REF!</v>
      </c>
    </row>
    <row r="70" spans="2:9" x14ac:dyDescent="0.25">
      <c r="B70" s="37"/>
      <c r="C70" s="70"/>
      <c r="D70" s="164" t="s">
        <v>149</v>
      </c>
      <c r="E70" s="164"/>
      <c r="F70" s="164"/>
      <c r="G70" s="6"/>
      <c r="H70" s="6" t="e">
        <f>#REF!</f>
        <v>#REF!</v>
      </c>
      <c r="I70" s="7" t="e">
        <f>#REF!</f>
        <v>#REF!</v>
      </c>
    </row>
    <row r="71" spans="2:9" x14ac:dyDescent="0.25">
      <c r="B71" s="37"/>
      <c r="C71" s="70"/>
      <c r="D71" s="164" t="s">
        <v>29</v>
      </c>
      <c r="E71" s="164"/>
      <c r="F71" s="164"/>
      <c r="G71" s="6"/>
      <c r="H71" s="6" t="e">
        <f>#REF!</f>
        <v>#REF!</v>
      </c>
      <c r="I71" s="7" t="e">
        <f>#REF!</f>
        <v>#REF!</v>
      </c>
    </row>
    <row r="72" spans="2:9" x14ac:dyDescent="0.25">
      <c r="B72" s="37"/>
      <c r="C72" s="70"/>
      <c r="D72" s="164" t="s">
        <v>153</v>
      </c>
      <c r="E72" s="164"/>
      <c r="F72" s="164"/>
      <c r="G72" s="6"/>
      <c r="H72" s="6" t="e">
        <f>#REF!</f>
        <v>#REF!</v>
      </c>
      <c r="I72" s="7" t="e">
        <f>#REF!</f>
        <v>#REF!</v>
      </c>
    </row>
    <row r="73" spans="2:9" x14ac:dyDescent="0.25">
      <c r="B73" s="37"/>
      <c r="C73" s="43"/>
      <c r="D73" s="41"/>
      <c r="E73" s="41"/>
      <c r="F73" s="41"/>
      <c r="G73" s="6"/>
      <c r="H73" s="6"/>
      <c r="I73" s="7"/>
    </row>
    <row r="74" spans="2:9" x14ac:dyDescent="0.25">
      <c r="B74" s="37"/>
      <c r="C74" s="162" t="s">
        <v>154</v>
      </c>
      <c r="D74" s="162"/>
      <c r="E74" s="162"/>
      <c r="F74" s="162"/>
      <c r="G74" s="6"/>
      <c r="H74" s="6" t="e">
        <f>#REF!</f>
        <v>#REF!</v>
      </c>
      <c r="I74" s="7" t="e">
        <f>#REF!</f>
        <v>#REF!</v>
      </c>
    </row>
    <row r="75" spans="2:9" x14ac:dyDescent="0.25">
      <c r="B75" s="37"/>
      <c r="C75" s="43"/>
      <c r="D75" s="43"/>
      <c r="E75" s="43"/>
      <c r="F75" s="43"/>
      <c r="G75" s="6"/>
      <c r="H75" s="6"/>
      <c r="I75" s="7"/>
    </row>
    <row r="76" spans="2:9" x14ac:dyDescent="0.25">
      <c r="B76" s="37"/>
      <c r="C76" s="43"/>
      <c r="D76" s="43"/>
      <c r="E76" s="43"/>
      <c r="F76" s="43"/>
      <c r="G76" s="6"/>
      <c r="H76" s="6"/>
      <c r="I76" s="7"/>
    </row>
    <row r="77" spans="2:9" x14ac:dyDescent="0.25">
      <c r="B77" s="165" t="s">
        <v>155</v>
      </c>
      <c r="C77" s="166"/>
      <c r="D77" s="166"/>
      <c r="E77" s="166"/>
      <c r="F77" s="166"/>
      <c r="G77" s="6"/>
      <c r="H77" s="6" t="e">
        <f>#REF!</f>
        <v>#REF!</v>
      </c>
      <c r="I77" s="7" t="e">
        <f>#REF!</f>
        <v>#REF!</v>
      </c>
    </row>
    <row r="78" spans="2:9" x14ac:dyDescent="0.25">
      <c r="B78" s="72"/>
      <c r="C78" s="73"/>
      <c r="D78" s="73"/>
      <c r="E78" s="73"/>
      <c r="F78" s="73"/>
      <c r="G78" s="6"/>
      <c r="H78" s="6"/>
      <c r="I78" s="7"/>
    </row>
    <row r="79" spans="2:9" x14ac:dyDescent="0.25">
      <c r="B79" s="165" t="s">
        <v>156</v>
      </c>
      <c r="C79" s="166"/>
      <c r="D79" s="166"/>
      <c r="E79" s="166"/>
      <c r="F79" s="166"/>
      <c r="G79" s="6"/>
      <c r="H79" s="6" t="e">
        <f>#REF!</f>
        <v>#REF!</v>
      </c>
      <c r="I79" s="7" t="e">
        <f>#REF!</f>
        <v>#REF!</v>
      </c>
    </row>
    <row r="80" spans="2:9" x14ac:dyDescent="0.25">
      <c r="B80" s="165" t="s">
        <v>157</v>
      </c>
      <c r="C80" s="166"/>
      <c r="D80" s="166"/>
      <c r="E80" s="166"/>
      <c r="F80" s="166"/>
      <c r="G80" s="6"/>
      <c r="H80" s="6" t="e">
        <f>#REF!</f>
        <v>#REF!</v>
      </c>
      <c r="I80" s="7" t="e">
        <f>#REF!</f>
        <v>#REF!</v>
      </c>
    </row>
    <row r="81" spans="2:9" x14ac:dyDescent="0.25">
      <c r="B81" s="45"/>
      <c r="C81" s="46"/>
      <c r="D81" s="46"/>
      <c r="E81" s="46"/>
      <c r="F81" s="46"/>
      <c r="G81" s="8"/>
      <c r="H81" s="8"/>
      <c r="I81" s="9"/>
    </row>
  </sheetData>
  <mergeCells count="63">
    <mergeCell ref="B77:F77"/>
    <mergeCell ref="B79:F79"/>
    <mergeCell ref="B80:F80"/>
    <mergeCell ref="D68:F68"/>
    <mergeCell ref="D69:F69"/>
    <mergeCell ref="D70:F70"/>
    <mergeCell ref="D71:F71"/>
    <mergeCell ref="D72:F72"/>
    <mergeCell ref="C74:F74"/>
    <mergeCell ref="C67:F67"/>
    <mergeCell ref="D51:F51"/>
    <mergeCell ref="D52:F52"/>
    <mergeCell ref="D53:F53"/>
    <mergeCell ref="C55:F55"/>
    <mergeCell ref="B58:F58"/>
    <mergeCell ref="C60:F60"/>
    <mergeCell ref="D61:F61"/>
    <mergeCell ref="D62:F62"/>
    <mergeCell ref="D63:F63"/>
    <mergeCell ref="D64:F64"/>
    <mergeCell ref="D65:F65"/>
    <mergeCell ref="C50:F50"/>
    <mergeCell ref="D34:F34"/>
    <mergeCell ref="D35:F35"/>
    <mergeCell ref="D36:F36"/>
    <mergeCell ref="D37:F37"/>
    <mergeCell ref="D38:F38"/>
    <mergeCell ref="C41:F41"/>
    <mergeCell ref="B43:F43"/>
    <mergeCell ref="C45:F45"/>
    <mergeCell ref="D46:F46"/>
    <mergeCell ref="D47:F47"/>
    <mergeCell ref="D48:F48"/>
    <mergeCell ref="D33:F33"/>
    <mergeCell ref="C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20:E20"/>
    <mergeCell ref="C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B7:F7"/>
    <mergeCell ref="B2:I2"/>
    <mergeCell ref="B3:I3"/>
    <mergeCell ref="B4:I4"/>
    <mergeCell ref="B5:I5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ESF</vt:lpstr>
      <vt:lpstr>EA</vt:lpstr>
      <vt:lpstr>ECSF</vt:lpstr>
      <vt:lpstr>Analítico de deuda Pública</vt:lpstr>
      <vt:lpstr>Clasif. Funcional</vt:lpstr>
      <vt:lpstr>Edo de Flujos de efvo (2)</vt:lpstr>
      <vt:lpstr>'Clasif. Funcional'!Área_de_impresión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Ruvalcaba del Fierro</dc:creator>
  <cp:lastModifiedBy>PC</cp:lastModifiedBy>
  <cp:lastPrinted>2014-10-10T00:31:27Z</cp:lastPrinted>
  <dcterms:created xsi:type="dcterms:W3CDTF">2014-09-09T14:54:54Z</dcterms:created>
  <dcterms:modified xsi:type="dcterms:W3CDTF">2014-10-17T17:49:26Z</dcterms:modified>
</cp:coreProperties>
</file>